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201"/>
  <workbookPr defaultThemeVersion="166925"/>
  <mc:AlternateContent xmlns:mc="http://schemas.openxmlformats.org/markup-compatibility/2006">
    <mc:Choice Requires="x15">
      <x15ac:absPath xmlns:x15ac="http://schemas.microsoft.com/office/spreadsheetml/2010/11/ac" url="/Users/kaz0lovin/Documents/0_/馬場採点用紙/★latest/"/>
    </mc:Choice>
  </mc:AlternateContent>
  <xr:revisionPtr revIDLastSave="0" documentId="13_ncr:1_{EAE8AE81-094E-D74E-BE38-41B71DB85BCB}" xr6:coauthVersionLast="47" xr6:coauthVersionMax="47" xr10:uidLastSave="{00000000-0000-0000-0000-000000000000}"/>
  <bookViews>
    <workbookView xWindow="0" yWindow="760" windowWidth="27720" windowHeight="17500" xr2:uid="{DECB7B82-A6EA-4C43-9921-1CC41127D41E}"/>
  </bookViews>
  <sheets>
    <sheet name="①出番表" sheetId="4" r:id="rId1"/>
    <sheet name="②打ち込みシート" sheetId="1" r:id="rId2"/>
    <sheet name="③コピペ用" sheetId="5" r:id="rId3"/>
    <sheet name="④公表用" sheetId="7" r:id="rId4"/>
    <sheet name="☆印刷用個票" sheetId="9" r:id="rId5"/>
    <sheet name="係数マスタ" sheetId="8" state="hidden" r:id="rId6"/>
  </sheets>
  <definedNames>
    <definedName name="_xlnm.Print_Area" localSheetId="1">②打ち込みシート!#REF!</definedName>
    <definedName name="_xlnm.Print_Titles" localSheetId="4">☆印刷用個票!$1:$1</definedName>
    <definedName name="_xlnm.Print_Titles" localSheetId="0">①出番表!$11:$12</definedName>
    <definedName name="_xlnm.Print_Titles" localSheetId="2">③コピペ用!$11:$12</definedName>
    <definedName name="_xlnm.Print_Titles" localSheetId="3">④公表用!$11:$12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64" i="9" l="1"/>
  <c r="D164" i="9"/>
  <c r="E164" i="9"/>
  <c r="F164" i="9"/>
  <c r="G164" i="9"/>
  <c r="J164" i="9"/>
  <c r="K164" i="9"/>
  <c r="L164" i="9"/>
  <c r="M164" i="9"/>
  <c r="N164" i="9"/>
  <c r="Q164" i="9"/>
  <c r="R164" i="9"/>
  <c r="S164" i="9"/>
  <c r="T164" i="9"/>
  <c r="U164" i="9"/>
  <c r="X164" i="9"/>
  <c r="Y164" i="9"/>
  <c r="Z164" i="9"/>
  <c r="AA164" i="9"/>
  <c r="AB164" i="9"/>
  <c r="AE164" i="9"/>
  <c r="AF164" i="9"/>
  <c r="AG164" i="9"/>
  <c r="AH164" i="9"/>
  <c r="AI164" i="9"/>
  <c r="C168" i="9"/>
  <c r="D168" i="9"/>
  <c r="E168" i="9"/>
  <c r="F168" i="9"/>
  <c r="G168" i="9"/>
  <c r="J168" i="9"/>
  <c r="K168" i="9"/>
  <c r="L168" i="9"/>
  <c r="M168" i="9"/>
  <c r="N168" i="9"/>
  <c r="Q168" i="9"/>
  <c r="R168" i="9"/>
  <c r="S168" i="9"/>
  <c r="T168" i="9"/>
  <c r="U168" i="9"/>
  <c r="X168" i="9"/>
  <c r="Y168" i="9"/>
  <c r="Z168" i="9"/>
  <c r="AA168" i="9"/>
  <c r="AB168" i="9"/>
  <c r="AE168" i="9"/>
  <c r="AF168" i="9"/>
  <c r="AG168" i="9"/>
  <c r="AH168" i="9"/>
  <c r="AI168" i="9"/>
  <c r="C121" i="9"/>
  <c r="D121" i="9"/>
  <c r="E121" i="9"/>
  <c r="F121" i="9"/>
  <c r="G121" i="9"/>
  <c r="J121" i="9"/>
  <c r="K121" i="9"/>
  <c r="L121" i="9"/>
  <c r="M121" i="9"/>
  <c r="N121" i="9"/>
  <c r="Q121" i="9"/>
  <c r="R121" i="9"/>
  <c r="S121" i="9"/>
  <c r="T121" i="9"/>
  <c r="U121" i="9"/>
  <c r="X121" i="9"/>
  <c r="Y121" i="9"/>
  <c r="Z121" i="9"/>
  <c r="AA121" i="9"/>
  <c r="AB121" i="9"/>
  <c r="AE121" i="9"/>
  <c r="AF121" i="9"/>
  <c r="AG121" i="9"/>
  <c r="AH121" i="9"/>
  <c r="AI121" i="9"/>
  <c r="C125" i="9"/>
  <c r="D125" i="9"/>
  <c r="E125" i="9"/>
  <c r="F125" i="9"/>
  <c r="G125" i="9"/>
  <c r="J125" i="9"/>
  <c r="K125" i="9"/>
  <c r="L125" i="9"/>
  <c r="M125" i="9"/>
  <c r="N125" i="9"/>
  <c r="Q125" i="9"/>
  <c r="R125" i="9"/>
  <c r="S125" i="9"/>
  <c r="T125" i="9"/>
  <c r="U125" i="9"/>
  <c r="X125" i="9"/>
  <c r="Y125" i="9"/>
  <c r="Z125" i="9"/>
  <c r="AA125" i="9"/>
  <c r="AB125" i="9"/>
  <c r="AE125" i="9"/>
  <c r="AF125" i="9"/>
  <c r="AG125" i="9"/>
  <c r="AH125" i="9"/>
  <c r="AI125" i="9"/>
  <c r="C78" i="9"/>
  <c r="D78" i="9"/>
  <c r="E78" i="9"/>
  <c r="F78" i="9"/>
  <c r="G78" i="9"/>
  <c r="J78" i="9"/>
  <c r="K78" i="9"/>
  <c r="L78" i="9"/>
  <c r="M78" i="9"/>
  <c r="N78" i="9"/>
  <c r="Q78" i="9"/>
  <c r="R78" i="9"/>
  <c r="S78" i="9"/>
  <c r="T78" i="9"/>
  <c r="U78" i="9"/>
  <c r="X78" i="9"/>
  <c r="Y78" i="9"/>
  <c r="Z78" i="9"/>
  <c r="AA78" i="9"/>
  <c r="AB78" i="9"/>
  <c r="AE78" i="9"/>
  <c r="AF78" i="9"/>
  <c r="AG78" i="9"/>
  <c r="AH78" i="9"/>
  <c r="AI78" i="9"/>
  <c r="C82" i="9"/>
  <c r="D82" i="9"/>
  <c r="E82" i="9"/>
  <c r="F82" i="9"/>
  <c r="G82" i="9"/>
  <c r="J82" i="9"/>
  <c r="K82" i="9"/>
  <c r="L82" i="9"/>
  <c r="M82" i="9"/>
  <c r="N82" i="9"/>
  <c r="Q82" i="9"/>
  <c r="R82" i="9"/>
  <c r="S82" i="9"/>
  <c r="T82" i="9"/>
  <c r="U82" i="9"/>
  <c r="X82" i="9"/>
  <c r="Y82" i="9"/>
  <c r="Z82" i="9"/>
  <c r="AA82" i="9"/>
  <c r="AB82" i="9"/>
  <c r="AE82" i="9"/>
  <c r="AF82" i="9"/>
  <c r="AG82" i="9"/>
  <c r="AH82" i="9"/>
  <c r="AI82" i="9"/>
  <c r="D46" i="9"/>
  <c r="K46" i="9"/>
  <c r="R46" i="9"/>
  <c r="Y46" i="9"/>
  <c r="AF46" i="9"/>
  <c r="D47" i="9"/>
  <c r="K47" i="9"/>
  <c r="R47" i="9"/>
  <c r="Y47" i="9"/>
  <c r="AF47" i="9"/>
  <c r="D48" i="9"/>
  <c r="K48" i="9"/>
  <c r="R48" i="9"/>
  <c r="Y48" i="9"/>
  <c r="AF48" i="9"/>
  <c r="D49" i="9"/>
  <c r="K49" i="9"/>
  <c r="R49" i="9"/>
  <c r="Y49" i="9"/>
  <c r="AF49" i="9"/>
  <c r="C39" i="9"/>
  <c r="D39" i="9"/>
  <c r="E39" i="9"/>
  <c r="F39" i="9"/>
  <c r="G39" i="9"/>
  <c r="C35" i="9"/>
  <c r="D35" i="9"/>
  <c r="E35" i="9"/>
  <c r="F35" i="9"/>
  <c r="G35" i="9"/>
  <c r="J35" i="9"/>
  <c r="K35" i="9"/>
  <c r="L35" i="9"/>
  <c r="M35" i="9"/>
  <c r="N35" i="9"/>
  <c r="Q35" i="9"/>
  <c r="R35" i="9"/>
  <c r="S35" i="9"/>
  <c r="T35" i="9"/>
  <c r="U35" i="9"/>
  <c r="X35" i="9"/>
  <c r="Y35" i="9"/>
  <c r="Z35" i="9"/>
  <c r="AA35" i="9"/>
  <c r="AB35" i="9"/>
  <c r="AE35" i="9"/>
  <c r="AF35" i="9"/>
  <c r="AG35" i="9"/>
  <c r="AH35" i="9"/>
  <c r="AI35" i="9"/>
  <c r="J39" i="9"/>
  <c r="K39" i="9"/>
  <c r="L39" i="9"/>
  <c r="M39" i="9"/>
  <c r="N39" i="9"/>
  <c r="Q39" i="9"/>
  <c r="R39" i="9"/>
  <c r="S39" i="9"/>
  <c r="T39" i="9"/>
  <c r="U39" i="9"/>
  <c r="X39" i="9"/>
  <c r="Y39" i="9"/>
  <c r="Z39" i="9"/>
  <c r="AA39" i="9"/>
  <c r="AB39" i="9"/>
  <c r="AE39" i="9"/>
  <c r="AF39" i="9"/>
  <c r="AG39" i="9"/>
  <c r="AH39" i="9"/>
  <c r="AI39" i="9"/>
  <c r="B1" i="1" l="1"/>
  <c r="AB1" i="1"/>
  <c r="F2" i="5" l="1"/>
  <c r="F5" i="5"/>
  <c r="F4" i="5"/>
  <c r="E10" i="5"/>
  <c r="E9" i="5"/>
  <c r="E8" i="5"/>
  <c r="E7" i="5"/>
  <c r="E6" i="5"/>
  <c r="C3" i="5"/>
  <c r="C4" i="5"/>
  <c r="C5" i="5"/>
  <c r="C6" i="5"/>
  <c r="C7" i="5"/>
  <c r="C8" i="5"/>
  <c r="C9" i="5"/>
  <c r="C10" i="5"/>
  <c r="C2" i="5"/>
  <c r="C1" i="9" l="1"/>
  <c r="A41" i="8" l="1"/>
  <c r="A40" i="8"/>
  <c r="B1" i="8" l="1"/>
  <c r="AD159" i="9" l="1"/>
  <c r="AD155" i="9"/>
  <c r="AD149" i="9"/>
  <c r="AD145" i="9"/>
  <c r="AD141" i="9"/>
  <c r="AD137" i="9"/>
  <c r="W156" i="9"/>
  <c r="W150" i="9"/>
  <c r="W146" i="9"/>
  <c r="W142" i="9"/>
  <c r="W138" i="9"/>
  <c r="P157" i="9"/>
  <c r="P151" i="9"/>
  <c r="P147" i="9"/>
  <c r="P143" i="9"/>
  <c r="P139" i="9"/>
  <c r="I158" i="9"/>
  <c r="I152" i="9"/>
  <c r="I148" i="9"/>
  <c r="I144" i="9"/>
  <c r="I140" i="9"/>
  <c r="B159" i="9"/>
  <c r="B152" i="9"/>
  <c r="B148" i="9"/>
  <c r="B144" i="9"/>
  <c r="B140" i="9"/>
  <c r="B94" i="9"/>
  <c r="AD158" i="9"/>
  <c r="AD152" i="9"/>
  <c r="AD148" i="9"/>
  <c r="AD144" i="9"/>
  <c r="AD140" i="9"/>
  <c r="W159" i="9"/>
  <c r="W155" i="9"/>
  <c r="W149" i="9"/>
  <c r="W145" i="9"/>
  <c r="W141" i="9"/>
  <c r="W137" i="9"/>
  <c r="P156" i="9"/>
  <c r="P150" i="9"/>
  <c r="P146" i="9"/>
  <c r="P142" i="9"/>
  <c r="P138" i="9"/>
  <c r="I147" i="9"/>
  <c r="I143" i="9"/>
  <c r="B158" i="9"/>
  <c r="B139" i="9"/>
  <c r="AD157" i="9"/>
  <c r="AD151" i="9"/>
  <c r="AD147" i="9"/>
  <c r="AD143" i="9"/>
  <c r="AD139" i="9"/>
  <c r="W158" i="9"/>
  <c r="W152" i="9"/>
  <c r="W148" i="9"/>
  <c r="W144" i="9"/>
  <c r="W140" i="9"/>
  <c r="P159" i="9"/>
  <c r="P155" i="9"/>
  <c r="P149" i="9"/>
  <c r="P145" i="9"/>
  <c r="P141" i="9"/>
  <c r="P137" i="9"/>
  <c r="I156" i="9"/>
  <c r="I150" i="9"/>
  <c r="I146" i="9"/>
  <c r="I142" i="9"/>
  <c r="I138" i="9"/>
  <c r="B157" i="9"/>
  <c r="B150" i="9"/>
  <c r="B146" i="9"/>
  <c r="B142" i="9"/>
  <c r="B138" i="9"/>
  <c r="B112" i="9"/>
  <c r="P158" i="9"/>
  <c r="I159" i="9"/>
  <c r="I149" i="9"/>
  <c r="I141" i="9"/>
  <c r="B156" i="9"/>
  <c r="B149" i="9"/>
  <c r="B141" i="9"/>
  <c r="I157" i="9"/>
  <c r="I139" i="9"/>
  <c r="B147" i="9"/>
  <c r="B155" i="9"/>
  <c r="AD156" i="9"/>
  <c r="AD150" i="9"/>
  <c r="AD146" i="9"/>
  <c r="AD142" i="9"/>
  <c r="AD138" i="9"/>
  <c r="W157" i="9"/>
  <c r="W151" i="9"/>
  <c r="W147" i="9"/>
  <c r="W143" i="9"/>
  <c r="W139" i="9"/>
  <c r="P152" i="9"/>
  <c r="P148" i="9"/>
  <c r="P144" i="9"/>
  <c r="P140" i="9"/>
  <c r="I155" i="9"/>
  <c r="I145" i="9"/>
  <c r="I137" i="9"/>
  <c r="B145" i="9"/>
  <c r="B137" i="9"/>
  <c r="I151" i="9"/>
  <c r="B151" i="9"/>
  <c r="B143" i="9"/>
  <c r="AD115" i="9"/>
  <c r="AD109" i="9"/>
  <c r="AD105" i="9"/>
  <c r="AD101" i="9"/>
  <c r="AD97" i="9"/>
  <c r="W116" i="9"/>
  <c r="W112" i="9"/>
  <c r="W106" i="9"/>
  <c r="W102" i="9"/>
  <c r="W98" i="9"/>
  <c r="W94" i="9"/>
  <c r="P113" i="9"/>
  <c r="P107" i="9"/>
  <c r="P103" i="9"/>
  <c r="P99" i="9"/>
  <c r="P95" i="9"/>
  <c r="I114" i="9"/>
  <c r="I108" i="9"/>
  <c r="I104" i="9"/>
  <c r="I100" i="9"/>
  <c r="I96" i="9"/>
  <c r="B115" i="9"/>
  <c r="B108" i="9"/>
  <c r="B104" i="9"/>
  <c r="B100" i="9"/>
  <c r="B96" i="9"/>
  <c r="I113" i="9"/>
  <c r="I95" i="9"/>
  <c r="B107" i="9"/>
  <c r="B103" i="9"/>
  <c r="B95" i="9"/>
  <c r="AD113" i="9"/>
  <c r="AD103" i="9"/>
  <c r="AD99" i="9"/>
  <c r="W114" i="9"/>
  <c r="W108" i="9"/>
  <c r="W100" i="9"/>
  <c r="P115" i="9"/>
  <c r="P105" i="9"/>
  <c r="P97" i="9"/>
  <c r="I112" i="9"/>
  <c r="I102" i="9"/>
  <c r="I94" i="9"/>
  <c r="B106" i="9"/>
  <c r="B98" i="9"/>
  <c r="AD116" i="9"/>
  <c r="AD112" i="9"/>
  <c r="AD106" i="9"/>
  <c r="AD102" i="9"/>
  <c r="AD98" i="9"/>
  <c r="AD94" i="9"/>
  <c r="W113" i="9"/>
  <c r="W107" i="9"/>
  <c r="W103" i="9"/>
  <c r="W99" i="9"/>
  <c r="W95" i="9"/>
  <c r="P114" i="9"/>
  <c r="P108" i="9"/>
  <c r="P104" i="9"/>
  <c r="P100" i="9"/>
  <c r="P96" i="9"/>
  <c r="I115" i="9"/>
  <c r="I109" i="9"/>
  <c r="I105" i="9"/>
  <c r="I101" i="9"/>
  <c r="I97" i="9"/>
  <c r="B116" i="9"/>
  <c r="B109" i="9"/>
  <c r="B105" i="9"/>
  <c r="B101" i="9"/>
  <c r="B97" i="9"/>
  <c r="B69" i="9"/>
  <c r="AD114" i="9"/>
  <c r="AD108" i="9"/>
  <c r="AD104" i="9"/>
  <c r="AD100" i="9"/>
  <c r="AD96" i="9"/>
  <c r="W115" i="9"/>
  <c r="W109" i="9"/>
  <c r="W105" i="9"/>
  <c r="W101" i="9"/>
  <c r="W97" i="9"/>
  <c r="P116" i="9"/>
  <c r="P112" i="9"/>
  <c r="P106" i="9"/>
  <c r="P102" i="9"/>
  <c r="P98" i="9"/>
  <c r="P94" i="9"/>
  <c r="I107" i="9"/>
  <c r="I103" i="9"/>
  <c r="I99" i="9"/>
  <c r="B114" i="9"/>
  <c r="B99" i="9"/>
  <c r="B51" i="9"/>
  <c r="AD107" i="9"/>
  <c r="AD95" i="9"/>
  <c r="W104" i="9"/>
  <c r="W96" i="9"/>
  <c r="P109" i="9"/>
  <c r="P101" i="9"/>
  <c r="I116" i="9"/>
  <c r="I106" i="9"/>
  <c r="I98" i="9"/>
  <c r="B113" i="9"/>
  <c r="B102" i="9"/>
  <c r="AD73" i="9"/>
  <c r="AD69" i="9"/>
  <c r="AD63" i="9"/>
  <c r="AD59" i="9"/>
  <c r="AD55" i="9"/>
  <c r="AD51" i="9"/>
  <c r="W70" i="9"/>
  <c r="W64" i="9"/>
  <c r="W60" i="9"/>
  <c r="W56" i="9"/>
  <c r="W52" i="9"/>
  <c r="P71" i="9"/>
  <c r="P65" i="9"/>
  <c r="P61" i="9"/>
  <c r="P57" i="9"/>
  <c r="P53" i="9"/>
  <c r="I72" i="9"/>
  <c r="I66" i="9"/>
  <c r="I62" i="9"/>
  <c r="I58" i="9"/>
  <c r="I54" i="9"/>
  <c r="B73" i="9"/>
  <c r="B63" i="9"/>
  <c r="B59" i="9"/>
  <c r="B55" i="9"/>
  <c r="AD64" i="9"/>
  <c r="AD52" i="9"/>
  <c r="W61" i="9"/>
  <c r="P72" i="9"/>
  <c r="P58" i="9"/>
  <c r="I73" i="9"/>
  <c r="I59" i="9"/>
  <c r="B70" i="9"/>
  <c r="B52" i="9"/>
  <c r="AD72" i="9"/>
  <c r="AD66" i="9"/>
  <c r="AD62" i="9"/>
  <c r="AD58" i="9"/>
  <c r="AD54" i="9"/>
  <c r="W73" i="9"/>
  <c r="W69" i="9"/>
  <c r="W63" i="9"/>
  <c r="W59" i="9"/>
  <c r="W55" i="9"/>
  <c r="W51" i="9"/>
  <c r="P70" i="9"/>
  <c r="P64" i="9"/>
  <c r="P60" i="9"/>
  <c r="P56" i="9"/>
  <c r="P52" i="9"/>
  <c r="I71" i="9"/>
  <c r="I65" i="9"/>
  <c r="I61" i="9"/>
  <c r="I57" i="9"/>
  <c r="I53" i="9"/>
  <c r="B72" i="9"/>
  <c r="B66" i="9"/>
  <c r="B62" i="9"/>
  <c r="B58" i="9"/>
  <c r="B54" i="9"/>
  <c r="B8" i="9"/>
  <c r="AD70" i="9"/>
  <c r="AD56" i="9"/>
  <c r="W65" i="9"/>
  <c r="W53" i="9"/>
  <c r="P62" i="9"/>
  <c r="I69" i="9"/>
  <c r="I55" i="9"/>
  <c r="B64" i="9"/>
  <c r="B56" i="9"/>
  <c r="AD71" i="9"/>
  <c r="AD65" i="9"/>
  <c r="AD61" i="9"/>
  <c r="AD57" i="9"/>
  <c r="AD53" i="9"/>
  <c r="W72" i="9"/>
  <c r="W66" i="9"/>
  <c r="W62" i="9"/>
  <c r="W58" i="9"/>
  <c r="W54" i="9"/>
  <c r="P73" i="9"/>
  <c r="P69" i="9"/>
  <c r="P63" i="9"/>
  <c r="P59" i="9"/>
  <c r="P55" i="9"/>
  <c r="P51" i="9"/>
  <c r="I70" i="9"/>
  <c r="I64" i="9"/>
  <c r="I60" i="9"/>
  <c r="I56" i="9"/>
  <c r="I52" i="9"/>
  <c r="B71" i="9"/>
  <c r="B65" i="9"/>
  <c r="B61" i="9"/>
  <c r="B57" i="9"/>
  <c r="B53" i="9"/>
  <c r="AD60" i="9"/>
  <c r="W71" i="9"/>
  <c r="W57" i="9"/>
  <c r="P66" i="9"/>
  <c r="P54" i="9"/>
  <c r="I63" i="9"/>
  <c r="I51" i="9"/>
  <c r="B60" i="9"/>
  <c r="AD30" i="9"/>
  <c r="AD26" i="9"/>
  <c r="AD20" i="9"/>
  <c r="AD16" i="9"/>
  <c r="AD12" i="9"/>
  <c r="AD8" i="9"/>
  <c r="W27" i="9"/>
  <c r="W21" i="9"/>
  <c r="W17" i="9"/>
  <c r="W13" i="9"/>
  <c r="W9" i="9"/>
  <c r="P28" i="9"/>
  <c r="P22" i="9"/>
  <c r="P18" i="9"/>
  <c r="P14" i="9"/>
  <c r="P10" i="9"/>
  <c r="I29" i="9"/>
  <c r="I23" i="9"/>
  <c r="I19" i="9"/>
  <c r="I15" i="9"/>
  <c r="I11" i="9"/>
  <c r="W10" i="9"/>
  <c r="AD29" i="9"/>
  <c r="AD23" i="9"/>
  <c r="AD19" i="9"/>
  <c r="AD15" i="9"/>
  <c r="AD11" i="9"/>
  <c r="W30" i="9"/>
  <c r="W26" i="9"/>
  <c r="W20" i="9"/>
  <c r="W16" i="9"/>
  <c r="W12" i="9"/>
  <c r="W8" i="9"/>
  <c r="P27" i="9"/>
  <c r="P21" i="9"/>
  <c r="P17" i="9"/>
  <c r="P13" i="9"/>
  <c r="P9" i="9"/>
  <c r="I28" i="9"/>
  <c r="I22" i="9"/>
  <c r="I18" i="9"/>
  <c r="I14" i="9"/>
  <c r="I10" i="9"/>
  <c r="AD28" i="9"/>
  <c r="AD22" i="9"/>
  <c r="AD18" i="9"/>
  <c r="AD14" i="9"/>
  <c r="AD10" i="9"/>
  <c r="W29" i="9"/>
  <c r="W23" i="9"/>
  <c r="W19" i="9"/>
  <c r="W15" i="9"/>
  <c r="W11" i="9"/>
  <c r="P30" i="9"/>
  <c r="P26" i="9"/>
  <c r="P20" i="9"/>
  <c r="P16" i="9"/>
  <c r="P12" i="9"/>
  <c r="P8" i="9"/>
  <c r="I27" i="9"/>
  <c r="I21" i="9"/>
  <c r="I17" i="9"/>
  <c r="I13" i="9"/>
  <c r="I9" i="9"/>
  <c r="AD27" i="9"/>
  <c r="AD21" i="9"/>
  <c r="AD17" i="9"/>
  <c r="AD13" i="9"/>
  <c r="AD9" i="9"/>
  <c r="W28" i="9"/>
  <c r="W22" i="9"/>
  <c r="W18" i="9"/>
  <c r="W14" i="9"/>
  <c r="P29" i="9"/>
  <c r="P23" i="9"/>
  <c r="P19" i="9"/>
  <c r="P15" i="9"/>
  <c r="P11" i="9"/>
  <c r="I30" i="9"/>
  <c r="I26" i="9"/>
  <c r="I20" i="9"/>
  <c r="I16" i="9"/>
  <c r="I12" i="9"/>
  <c r="I8" i="9"/>
  <c r="B30" i="9"/>
  <c r="B28" i="9"/>
  <c r="B10" i="9"/>
  <c r="B14" i="9"/>
  <c r="B18" i="9"/>
  <c r="B22" i="9"/>
  <c r="B12" i="9"/>
  <c r="B16" i="9"/>
  <c r="B20" i="9"/>
  <c r="B9" i="9"/>
  <c r="B17" i="9"/>
  <c r="B27" i="9"/>
  <c r="B11" i="9"/>
  <c r="B15" i="9"/>
  <c r="B19" i="9"/>
  <c r="B23" i="9"/>
  <c r="B26" i="9"/>
  <c r="B29" i="9"/>
  <c r="B13" i="9"/>
  <c r="B21" i="9"/>
  <c r="B40" i="8"/>
  <c r="B41" i="8"/>
  <c r="A5" i="8"/>
  <c r="A9" i="8"/>
  <c r="A13" i="8"/>
  <c r="A17" i="8"/>
  <c r="A21" i="8"/>
  <c r="A25" i="8"/>
  <c r="A29" i="8"/>
  <c r="A33" i="8"/>
  <c r="A37" i="8"/>
  <c r="A6" i="8"/>
  <c r="A10" i="8"/>
  <c r="A14" i="8"/>
  <c r="A18" i="8"/>
  <c r="A22" i="8"/>
  <c r="A26" i="8"/>
  <c r="A30" i="8"/>
  <c r="A34" i="8"/>
  <c r="A38" i="8"/>
  <c r="A7" i="8"/>
  <c r="A11" i="8"/>
  <c r="A15" i="8"/>
  <c r="A19" i="8"/>
  <c r="A23" i="8"/>
  <c r="A27" i="8"/>
  <c r="A31" i="8"/>
  <c r="A35" i="8"/>
  <c r="A8" i="8"/>
  <c r="A12" i="8"/>
  <c r="A16" i="8"/>
  <c r="A20" i="8"/>
  <c r="A24" i="8"/>
  <c r="A28" i="8"/>
  <c r="A36" i="8"/>
  <c r="A4" i="8"/>
  <c r="A39" i="8"/>
  <c r="A32" i="8"/>
  <c r="CW139" i="1" l="1"/>
  <c r="CO139" i="1"/>
  <c r="CS139" i="1"/>
  <c r="CK139" i="1"/>
  <c r="BC139" i="1"/>
  <c r="V139" i="1"/>
  <c r="CB139" i="1"/>
  <c r="BP139" i="1"/>
  <c r="BG139" i="1"/>
  <c r="AU139" i="1"/>
  <c r="AH139" i="1"/>
  <c r="Z139" i="1"/>
  <c r="M139" i="1"/>
  <c r="A139" i="1"/>
  <c r="AL139" i="1"/>
  <c r="BX139" i="1"/>
  <c r="BL139" i="1"/>
  <c r="AY139" i="1"/>
  <c r="I139" i="1"/>
  <c r="BT139" i="1"/>
  <c r="E139" i="1"/>
  <c r="CG139" i="1"/>
  <c r="AQ139" i="1"/>
  <c r="AD139" i="1"/>
  <c r="Q139" i="1"/>
  <c r="AQ98" i="1"/>
  <c r="AH98" i="1"/>
  <c r="Z98" i="1"/>
  <c r="Q98" i="1"/>
  <c r="I98" i="1"/>
  <c r="A98" i="1"/>
  <c r="CS98" i="1"/>
  <c r="CK98" i="1"/>
  <c r="CB98" i="1"/>
  <c r="BT98" i="1"/>
  <c r="BL98" i="1"/>
  <c r="BC98" i="1"/>
  <c r="AU98" i="1"/>
  <c r="AL98" i="1"/>
  <c r="V98" i="1"/>
  <c r="E98" i="1"/>
  <c r="CW98" i="1"/>
  <c r="CG98" i="1"/>
  <c r="BP98" i="1"/>
  <c r="AY98" i="1"/>
  <c r="CS57" i="1"/>
  <c r="CK57" i="1"/>
  <c r="CB57" i="1"/>
  <c r="BT57" i="1"/>
  <c r="BL57" i="1"/>
  <c r="AD98" i="1"/>
  <c r="M98" i="1"/>
  <c r="BC57" i="1"/>
  <c r="AU57" i="1"/>
  <c r="AL57" i="1"/>
  <c r="AD57" i="1"/>
  <c r="V57" i="1"/>
  <c r="CO98" i="1"/>
  <c r="BX98" i="1"/>
  <c r="BG98" i="1"/>
  <c r="CW57" i="1"/>
  <c r="CG57" i="1"/>
  <c r="BP57" i="1"/>
  <c r="I57" i="1"/>
  <c r="A57" i="1"/>
  <c r="AY57" i="1"/>
  <c r="AH57" i="1"/>
  <c r="Q57" i="1"/>
  <c r="CS16" i="1"/>
  <c r="CK16" i="1"/>
  <c r="CB16" i="1"/>
  <c r="BT16" i="1"/>
  <c r="BL16" i="1"/>
  <c r="BC16" i="1"/>
  <c r="AU16" i="1"/>
  <c r="CO57" i="1"/>
  <c r="BX57" i="1"/>
  <c r="M57" i="1"/>
  <c r="E57" i="1"/>
  <c r="BG57" i="1"/>
  <c r="AQ57" i="1"/>
  <c r="Z57" i="1"/>
  <c r="CW16" i="1"/>
  <c r="CO16" i="1"/>
  <c r="CG16" i="1"/>
  <c r="BP16" i="1"/>
  <c r="AY16" i="1"/>
  <c r="AH16" i="1"/>
  <c r="Z16" i="1"/>
  <c r="AQ16" i="1"/>
  <c r="AL16" i="1"/>
  <c r="BG16" i="1"/>
  <c r="V16" i="1"/>
  <c r="BX16" i="1"/>
  <c r="AD16" i="1"/>
  <c r="CG142" i="1"/>
  <c r="BX142" i="1"/>
  <c r="BC142" i="1"/>
  <c r="AU142" i="1"/>
  <c r="Q142" i="1"/>
  <c r="I142" i="1"/>
  <c r="CS142" i="1"/>
  <c r="BP142" i="1"/>
  <c r="BG142" i="1"/>
  <c r="AL142" i="1"/>
  <c r="AD142" i="1"/>
  <c r="A142" i="1"/>
  <c r="CK142" i="1"/>
  <c r="AQ142" i="1"/>
  <c r="M142" i="1"/>
  <c r="CW142" i="1"/>
  <c r="BT142" i="1"/>
  <c r="Z142" i="1"/>
  <c r="CB142" i="1"/>
  <c r="AY142" i="1"/>
  <c r="V142" i="1"/>
  <c r="CO142" i="1"/>
  <c r="BL142" i="1"/>
  <c r="AH142" i="1"/>
  <c r="E142" i="1"/>
  <c r="CS101" i="1"/>
  <c r="CK101" i="1"/>
  <c r="CB101" i="1"/>
  <c r="BT101" i="1"/>
  <c r="BL101" i="1"/>
  <c r="BC101" i="1"/>
  <c r="AU101" i="1"/>
  <c r="AL101" i="1"/>
  <c r="AD101" i="1"/>
  <c r="V101" i="1"/>
  <c r="M101" i="1"/>
  <c r="E101" i="1"/>
  <c r="CW101" i="1"/>
  <c r="CG101" i="1"/>
  <c r="BP101" i="1"/>
  <c r="AY101" i="1"/>
  <c r="AH101" i="1"/>
  <c r="Q101" i="1"/>
  <c r="A101" i="1"/>
  <c r="CW60" i="1"/>
  <c r="CO60" i="1"/>
  <c r="CG60" i="1"/>
  <c r="BX60" i="1"/>
  <c r="BP60" i="1"/>
  <c r="BG60" i="1"/>
  <c r="AY60" i="1"/>
  <c r="AQ60" i="1"/>
  <c r="AH60" i="1"/>
  <c r="Z60" i="1"/>
  <c r="Q60" i="1"/>
  <c r="I60" i="1"/>
  <c r="A60" i="1"/>
  <c r="CO101" i="1"/>
  <c r="BX101" i="1"/>
  <c r="BG101" i="1"/>
  <c r="AQ101" i="1"/>
  <c r="Z101" i="1"/>
  <c r="I101" i="1"/>
  <c r="CK60" i="1"/>
  <c r="BT60" i="1"/>
  <c r="BC60" i="1"/>
  <c r="AL60" i="1"/>
  <c r="V60" i="1"/>
  <c r="E60" i="1"/>
  <c r="CW19" i="1"/>
  <c r="CO19" i="1"/>
  <c r="CG19" i="1"/>
  <c r="BX19" i="1"/>
  <c r="BP19" i="1"/>
  <c r="BG19" i="1"/>
  <c r="AY19" i="1"/>
  <c r="AQ19" i="1"/>
  <c r="CS60" i="1"/>
  <c r="CB60" i="1"/>
  <c r="BL60" i="1"/>
  <c r="AU60" i="1"/>
  <c r="AD60" i="1"/>
  <c r="M60" i="1"/>
  <c r="CS19" i="1"/>
  <c r="CK19" i="1"/>
  <c r="BT19" i="1"/>
  <c r="BC19" i="1"/>
  <c r="AL19" i="1"/>
  <c r="AD19" i="1"/>
  <c r="V19" i="1"/>
  <c r="AH19" i="1"/>
  <c r="AU19" i="1"/>
  <c r="Z19" i="1"/>
  <c r="CB19" i="1"/>
  <c r="BL19" i="1"/>
  <c r="CO151" i="1"/>
  <c r="CG151" i="1"/>
  <c r="BC151" i="1"/>
  <c r="AQ151" i="1"/>
  <c r="AH151" i="1"/>
  <c r="V151" i="1"/>
  <c r="I151" i="1"/>
  <c r="A151" i="1"/>
  <c r="CS151" i="1"/>
  <c r="BX151" i="1"/>
  <c r="BP151" i="1"/>
  <c r="AU151" i="1"/>
  <c r="M151" i="1"/>
  <c r="CK151" i="1"/>
  <c r="CB151" i="1"/>
  <c r="BG151" i="1"/>
  <c r="AY151" i="1"/>
  <c r="AL151" i="1"/>
  <c r="Z151" i="1"/>
  <c r="Q151" i="1"/>
  <c r="E151" i="1"/>
  <c r="CW151" i="1"/>
  <c r="BT151" i="1"/>
  <c r="BL151" i="1"/>
  <c r="AD151" i="1"/>
  <c r="CW110" i="1"/>
  <c r="CO110" i="1"/>
  <c r="CG110" i="1"/>
  <c r="BX110" i="1"/>
  <c r="BP110" i="1"/>
  <c r="BG110" i="1"/>
  <c r="AY110" i="1"/>
  <c r="AQ110" i="1"/>
  <c r="AH110" i="1"/>
  <c r="Z110" i="1"/>
  <c r="Q110" i="1"/>
  <c r="I110" i="1"/>
  <c r="A110" i="1"/>
  <c r="CS110" i="1"/>
  <c r="CB110" i="1"/>
  <c r="BL110" i="1"/>
  <c r="AU110" i="1"/>
  <c r="AD110" i="1"/>
  <c r="M110" i="1"/>
  <c r="CK110" i="1"/>
  <c r="BT110" i="1"/>
  <c r="BC110" i="1"/>
  <c r="AL110" i="1"/>
  <c r="V110" i="1"/>
  <c r="E110" i="1"/>
  <c r="CW69" i="1"/>
  <c r="CO69" i="1"/>
  <c r="CG69" i="1"/>
  <c r="BX69" i="1"/>
  <c r="BP69" i="1"/>
  <c r="BG69" i="1"/>
  <c r="AY69" i="1"/>
  <c r="AQ69" i="1"/>
  <c r="AH69" i="1"/>
  <c r="Z69" i="1"/>
  <c r="Q69" i="1"/>
  <c r="I69" i="1"/>
  <c r="A69" i="1"/>
  <c r="CS69" i="1"/>
  <c r="CK69" i="1"/>
  <c r="CB69" i="1"/>
  <c r="BT69" i="1"/>
  <c r="BL69" i="1"/>
  <c r="BC69" i="1"/>
  <c r="AU69" i="1"/>
  <c r="AL69" i="1"/>
  <c r="AD69" i="1"/>
  <c r="V69" i="1"/>
  <c r="M69" i="1"/>
  <c r="E69" i="1"/>
  <c r="CS28" i="1"/>
  <c r="CK28" i="1"/>
  <c r="CB28" i="1"/>
  <c r="BT28" i="1"/>
  <c r="BL28" i="1"/>
  <c r="BC28" i="1"/>
  <c r="AU28" i="1"/>
  <c r="CW28" i="1"/>
  <c r="CO28" i="1"/>
  <c r="CG28" i="1"/>
  <c r="BX28" i="1"/>
  <c r="BP28" i="1"/>
  <c r="BG28" i="1"/>
  <c r="AQ28" i="1"/>
  <c r="AH28" i="1"/>
  <c r="Z28" i="1"/>
  <c r="AY28" i="1"/>
  <c r="AL28" i="1"/>
  <c r="AD28" i="1"/>
  <c r="V28" i="1"/>
  <c r="CO150" i="1"/>
  <c r="CB150" i="1"/>
  <c r="BT150" i="1"/>
  <c r="BG150" i="1"/>
  <c r="AU150" i="1"/>
  <c r="CG150" i="1"/>
  <c r="AY150" i="1"/>
  <c r="Q150" i="1"/>
  <c r="CS150" i="1"/>
  <c r="CK150" i="1"/>
  <c r="BX150" i="1"/>
  <c r="BL150" i="1"/>
  <c r="BC150" i="1"/>
  <c r="AQ150" i="1"/>
  <c r="AD150" i="1"/>
  <c r="V150" i="1"/>
  <c r="I150" i="1"/>
  <c r="CW150" i="1"/>
  <c r="BP150" i="1"/>
  <c r="A150" i="1"/>
  <c r="AL150" i="1"/>
  <c r="Z150" i="1"/>
  <c r="M150" i="1"/>
  <c r="AH150" i="1"/>
  <c r="E150" i="1"/>
  <c r="Q109" i="1"/>
  <c r="I109" i="1"/>
  <c r="A109" i="1"/>
  <c r="CS109" i="1"/>
  <c r="CK109" i="1"/>
  <c r="CB109" i="1"/>
  <c r="BT109" i="1"/>
  <c r="BL109" i="1"/>
  <c r="BC109" i="1"/>
  <c r="AU109" i="1"/>
  <c r="AL109" i="1"/>
  <c r="AD109" i="1"/>
  <c r="V109" i="1"/>
  <c r="E109" i="1"/>
  <c r="CW109" i="1"/>
  <c r="CG109" i="1"/>
  <c r="BP109" i="1"/>
  <c r="AY109" i="1"/>
  <c r="AH109" i="1"/>
  <c r="M109" i="1"/>
  <c r="CO109" i="1"/>
  <c r="BX109" i="1"/>
  <c r="BG109" i="1"/>
  <c r="AQ109" i="1"/>
  <c r="Z109" i="1"/>
  <c r="CS68" i="1"/>
  <c r="CK68" i="1"/>
  <c r="CB68" i="1"/>
  <c r="BT68" i="1"/>
  <c r="BL68" i="1"/>
  <c r="BC68" i="1"/>
  <c r="AU68" i="1"/>
  <c r="AL68" i="1"/>
  <c r="AD68" i="1"/>
  <c r="V68" i="1"/>
  <c r="M68" i="1"/>
  <c r="E68" i="1"/>
  <c r="CW68" i="1"/>
  <c r="CO68" i="1"/>
  <c r="CG68" i="1"/>
  <c r="BX68" i="1"/>
  <c r="BP68" i="1"/>
  <c r="BG68" i="1"/>
  <c r="AY68" i="1"/>
  <c r="AQ68" i="1"/>
  <c r="Z68" i="1"/>
  <c r="I68" i="1"/>
  <c r="CW27" i="1"/>
  <c r="CO27" i="1"/>
  <c r="CG27" i="1"/>
  <c r="BX27" i="1"/>
  <c r="BP27" i="1"/>
  <c r="BG27" i="1"/>
  <c r="AY27" i="1"/>
  <c r="AQ27" i="1"/>
  <c r="AH68" i="1"/>
  <c r="Q68" i="1"/>
  <c r="A68" i="1"/>
  <c r="CS27" i="1"/>
  <c r="CK27" i="1"/>
  <c r="CB27" i="1"/>
  <c r="BT27" i="1"/>
  <c r="BL27" i="1"/>
  <c r="AU27" i="1"/>
  <c r="AL27" i="1"/>
  <c r="AD27" i="1"/>
  <c r="V27" i="1"/>
  <c r="BC27" i="1"/>
  <c r="AH27" i="1"/>
  <c r="Z27" i="1"/>
  <c r="CW129" i="1"/>
  <c r="BL129" i="1"/>
  <c r="AY129" i="1"/>
  <c r="AL129" i="1"/>
  <c r="Q129" i="1"/>
  <c r="E129" i="1"/>
  <c r="CK129" i="1"/>
  <c r="BX129" i="1"/>
  <c r="BP129" i="1"/>
  <c r="AD129" i="1"/>
  <c r="AH129" i="1"/>
  <c r="V129" i="1"/>
  <c r="I129" i="1"/>
  <c r="CS129" i="1"/>
  <c r="CG129" i="1"/>
  <c r="BT129" i="1"/>
  <c r="BG129" i="1"/>
  <c r="AU129" i="1"/>
  <c r="CO129" i="1"/>
  <c r="CB129" i="1"/>
  <c r="BC129" i="1"/>
  <c r="AQ129" i="1"/>
  <c r="A129" i="1"/>
  <c r="Z129" i="1"/>
  <c r="M129" i="1"/>
  <c r="CS88" i="1"/>
  <c r="CK88" i="1"/>
  <c r="CB88" i="1"/>
  <c r="BT88" i="1"/>
  <c r="BL88" i="1"/>
  <c r="BC88" i="1"/>
  <c r="AU88" i="1"/>
  <c r="AL88" i="1"/>
  <c r="AD88" i="1"/>
  <c r="V88" i="1"/>
  <c r="M88" i="1"/>
  <c r="E88" i="1"/>
  <c r="CW88" i="1"/>
  <c r="CO88" i="1"/>
  <c r="CG88" i="1"/>
  <c r="BX88" i="1"/>
  <c r="BP88" i="1"/>
  <c r="BG88" i="1"/>
  <c r="AY88" i="1"/>
  <c r="AQ88" i="1"/>
  <c r="AH88" i="1"/>
  <c r="Z88" i="1"/>
  <c r="Q88" i="1"/>
  <c r="I88" i="1"/>
  <c r="A88" i="1"/>
  <c r="CW47" i="1"/>
  <c r="CO47" i="1"/>
  <c r="CG47" i="1"/>
  <c r="BX47" i="1"/>
  <c r="BP47" i="1"/>
  <c r="BG47" i="1"/>
  <c r="AY47" i="1"/>
  <c r="AQ47" i="1"/>
  <c r="AH47" i="1"/>
  <c r="Z47" i="1"/>
  <c r="Q47" i="1"/>
  <c r="I47" i="1"/>
  <c r="A47" i="1"/>
  <c r="CS6" i="1"/>
  <c r="CK6" i="1"/>
  <c r="CB6" i="1"/>
  <c r="BT6" i="1"/>
  <c r="BL6" i="1"/>
  <c r="CS47" i="1"/>
  <c r="CK47" i="1"/>
  <c r="CB47" i="1"/>
  <c r="BT47" i="1"/>
  <c r="BL47" i="1"/>
  <c r="BC47" i="1"/>
  <c r="AU47" i="1"/>
  <c r="AL47" i="1"/>
  <c r="AD47" i="1"/>
  <c r="V47" i="1"/>
  <c r="M47" i="1"/>
  <c r="E47" i="1"/>
  <c r="CW6" i="1"/>
  <c r="CO6" i="1"/>
  <c r="CG6" i="1"/>
  <c r="BX6" i="1"/>
  <c r="BG6" i="1"/>
  <c r="AY6" i="1"/>
  <c r="AQ6" i="1"/>
  <c r="AH6" i="1"/>
  <c r="Z6" i="1"/>
  <c r="BC6" i="1"/>
  <c r="V6" i="1"/>
  <c r="BP6" i="1"/>
  <c r="AU6" i="1"/>
  <c r="AD6" i="1"/>
  <c r="AL6" i="1"/>
  <c r="CW147" i="1"/>
  <c r="BT147" i="1"/>
  <c r="BL147" i="1"/>
  <c r="AQ147" i="1"/>
  <c r="AH147" i="1"/>
  <c r="E147" i="1"/>
  <c r="CO147" i="1"/>
  <c r="CG147" i="1"/>
  <c r="BC147" i="1"/>
  <c r="AU147" i="1"/>
  <c r="Z147" i="1"/>
  <c r="Q147" i="1"/>
  <c r="CS147" i="1"/>
  <c r="BP147" i="1"/>
  <c r="AL147" i="1"/>
  <c r="I147" i="1"/>
  <c r="CB147" i="1"/>
  <c r="AY147" i="1"/>
  <c r="V147" i="1"/>
  <c r="BX147" i="1"/>
  <c r="M147" i="1"/>
  <c r="AD147" i="1"/>
  <c r="A147" i="1"/>
  <c r="CK147" i="1"/>
  <c r="BG147" i="1"/>
  <c r="CB106" i="1"/>
  <c r="BT106" i="1"/>
  <c r="BL106" i="1"/>
  <c r="BC106" i="1"/>
  <c r="AU106" i="1"/>
  <c r="CW106" i="1"/>
  <c r="CO106" i="1"/>
  <c r="BX106" i="1"/>
  <c r="BG106" i="1"/>
  <c r="AQ106" i="1"/>
  <c r="AH106" i="1"/>
  <c r="Z106" i="1"/>
  <c r="CK106" i="1"/>
  <c r="Q106" i="1"/>
  <c r="I106" i="1"/>
  <c r="A106" i="1"/>
  <c r="CG106" i="1"/>
  <c r="BP106" i="1"/>
  <c r="AY106" i="1"/>
  <c r="AL106" i="1"/>
  <c r="AD106" i="1"/>
  <c r="V106" i="1"/>
  <c r="CS106" i="1"/>
  <c r="M106" i="1"/>
  <c r="CW65" i="1"/>
  <c r="CO65" i="1"/>
  <c r="CG65" i="1"/>
  <c r="BX65" i="1"/>
  <c r="BP65" i="1"/>
  <c r="BG65" i="1"/>
  <c r="AY65" i="1"/>
  <c r="AQ65" i="1"/>
  <c r="AH65" i="1"/>
  <c r="Z65" i="1"/>
  <c r="Q65" i="1"/>
  <c r="I65" i="1"/>
  <c r="A65" i="1"/>
  <c r="E106" i="1"/>
  <c r="CK65" i="1"/>
  <c r="BT65" i="1"/>
  <c r="BC65" i="1"/>
  <c r="AL65" i="1"/>
  <c r="V65" i="1"/>
  <c r="E65" i="1"/>
  <c r="CS24" i="1"/>
  <c r="CK24" i="1"/>
  <c r="CB24" i="1"/>
  <c r="BT24" i="1"/>
  <c r="BL24" i="1"/>
  <c r="BC24" i="1"/>
  <c r="AU24" i="1"/>
  <c r="CS65" i="1"/>
  <c r="CB65" i="1"/>
  <c r="BL65" i="1"/>
  <c r="AU65" i="1"/>
  <c r="AD65" i="1"/>
  <c r="M65" i="1"/>
  <c r="CW24" i="1"/>
  <c r="CO24" i="1"/>
  <c r="CG24" i="1"/>
  <c r="BX24" i="1"/>
  <c r="BG24" i="1"/>
  <c r="AQ24" i="1"/>
  <c r="AH24" i="1"/>
  <c r="Z24" i="1"/>
  <c r="AL24" i="1"/>
  <c r="AY24" i="1"/>
  <c r="V24" i="1"/>
  <c r="BP24" i="1"/>
  <c r="AD24" i="1"/>
  <c r="CW144" i="1"/>
  <c r="CB144" i="1"/>
  <c r="BT144" i="1"/>
  <c r="AQ144" i="1"/>
  <c r="AH144" i="1"/>
  <c r="M144" i="1"/>
  <c r="E144" i="1"/>
  <c r="CO144" i="1"/>
  <c r="CG144" i="1"/>
  <c r="BL144" i="1"/>
  <c r="BC144" i="1"/>
  <c r="Z144" i="1"/>
  <c r="Q144" i="1"/>
  <c r="BP144" i="1"/>
  <c r="AL144" i="1"/>
  <c r="I144" i="1"/>
  <c r="CS144" i="1"/>
  <c r="AY144" i="1"/>
  <c r="V144" i="1"/>
  <c r="A144" i="1"/>
  <c r="CK144" i="1"/>
  <c r="BG144" i="1"/>
  <c r="AD144" i="1"/>
  <c r="BX144" i="1"/>
  <c r="AU144" i="1"/>
  <c r="CG103" i="1"/>
  <c r="BX103" i="1"/>
  <c r="BP103" i="1"/>
  <c r="BG103" i="1"/>
  <c r="V103" i="1"/>
  <c r="M103" i="1"/>
  <c r="E103" i="1"/>
  <c r="CS103" i="1"/>
  <c r="AY103" i="1"/>
  <c r="AQ103" i="1"/>
  <c r="AH103" i="1"/>
  <c r="Z103" i="1"/>
  <c r="CK103" i="1"/>
  <c r="BT103" i="1"/>
  <c r="I103" i="1"/>
  <c r="CW103" i="1"/>
  <c r="BC103" i="1"/>
  <c r="AL103" i="1"/>
  <c r="CS62" i="1"/>
  <c r="CK62" i="1"/>
  <c r="CB62" i="1"/>
  <c r="CB103" i="1"/>
  <c r="BL103" i="1"/>
  <c r="Q103" i="1"/>
  <c r="A103" i="1"/>
  <c r="BT62" i="1"/>
  <c r="BL62" i="1"/>
  <c r="BC62" i="1"/>
  <c r="AU62" i="1"/>
  <c r="AL62" i="1"/>
  <c r="AD62" i="1"/>
  <c r="V62" i="1"/>
  <c r="M62" i="1"/>
  <c r="E62" i="1"/>
  <c r="CO103" i="1"/>
  <c r="AU103" i="1"/>
  <c r="AD103" i="1"/>
  <c r="CO62" i="1"/>
  <c r="BX62" i="1"/>
  <c r="BG62" i="1"/>
  <c r="AQ62" i="1"/>
  <c r="Z62" i="1"/>
  <c r="I62" i="1"/>
  <c r="CW21" i="1"/>
  <c r="CO21" i="1"/>
  <c r="CG21" i="1"/>
  <c r="BX21" i="1"/>
  <c r="BP21" i="1"/>
  <c r="BG21" i="1"/>
  <c r="AY21" i="1"/>
  <c r="AQ21" i="1"/>
  <c r="CW62" i="1"/>
  <c r="CG62" i="1"/>
  <c r="BP62" i="1"/>
  <c r="AY62" i="1"/>
  <c r="AH62" i="1"/>
  <c r="Q62" i="1"/>
  <c r="A62" i="1"/>
  <c r="CS21" i="1"/>
  <c r="CK21" i="1"/>
  <c r="CB21" i="1"/>
  <c r="BL21" i="1"/>
  <c r="AU21" i="1"/>
  <c r="AL21" i="1"/>
  <c r="AD21" i="1"/>
  <c r="V21" i="1"/>
  <c r="BT21" i="1"/>
  <c r="AH21" i="1"/>
  <c r="BC21" i="1"/>
  <c r="Z21" i="1"/>
  <c r="CK149" i="1"/>
  <c r="BC149" i="1"/>
  <c r="V149" i="1"/>
  <c r="CW149" i="1"/>
  <c r="CO149" i="1"/>
  <c r="CB149" i="1"/>
  <c r="BP149" i="1"/>
  <c r="BG149" i="1"/>
  <c r="AU149" i="1"/>
  <c r="AH149" i="1"/>
  <c r="Z149" i="1"/>
  <c r="M149" i="1"/>
  <c r="A149" i="1"/>
  <c r="AL149" i="1"/>
  <c r="BX149" i="1"/>
  <c r="BL149" i="1"/>
  <c r="AY149" i="1"/>
  <c r="I149" i="1"/>
  <c r="E149" i="1"/>
  <c r="CG149" i="1"/>
  <c r="AD149" i="1"/>
  <c r="BT149" i="1"/>
  <c r="CS149" i="1"/>
  <c r="AQ149" i="1"/>
  <c r="Q149" i="1"/>
  <c r="CS108" i="1"/>
  <c r="CK108" i="1"/>
  <c r="CB108" i="1"/>
  <c r="BT108" i="1"/>
  <c r="BL108" i="1"/>
  <c r="BC108" i="1"/>
  <c r="AU108" i="1"/>
  <c r="AL108" i="1"/>
  <c r="AD108" i="1"/>
  <c r="V108" i="1"/>
  <c r="M108" i="1"/>
  <c r="E108" i="1"/>
  <c r="CO108" i="1"/>
  <c r="BX108" i="1"/>
  <c r="BG108" i="1"/>
  <c r="AQ108" i="1"/>
  <c r="Z108" i="1"/>
  <c r="I108" i="1"/>
  <c r="CW108" i="1"/>
  <c r="CG108" i="1"/>
  <c r="BP108" i="1"/>
  <c r="AY108" i="1"/>
  <c r="AH108" i="1"/>
  <c r="Q108" i="1"/>
  <c r="A108" i="1"/>
  <c r="CW67" i="1"/>
  <c r="CO67" i="1"/>
  <c r="CG67" i="1"/>
  <c r="BX67" i="1"/>
  <c r="BP67" i="1"/>
  <c r="BG67" i="1"/>
  <c r="AY67" i="1"/>
  <c r="AQ67" i="1"/>
  <c r="AH67" i="1"/>
  <c r="Z67" i="1"/>
  <c r="Q67" i="1"/>
  <c r="I67" i="1"/>
  <c r="A67" i="1"/>
  <c r="CS67" i="1"/>
  <c r="CB67" i="1"/>
  <c r="BL67" i="1"/>
  <c r="AU67" i="1"/>
  <c r="AD67" i="1"/>
  <c r="M67" i="1"/>
  <c r="CS26" i="1"/>
  <c r="CK26" i="1"/>
  <c r="CB26" i="1"/>
  <c r="BT26" i="1"/>
  <c r="BL26" i="1"/>
  <c r="BC26" i="1"/>
  <c r="AU26" i="1"/>
  <c r="CK67" i="1"/>
  <c r="BT67" i="1"/>
  <c r="BC67" i="1"/>
  <c r="AL67" i="1"/>
  <c r="V67" i="1"/>
  <c r="E67" i="1"/>
  <c r="CW26" i="1"/>
  <c r="CO26" i="1"/>
  <c r="CG26" i="1"/>
  <c r="BX26" i="1"/>
  <c r="BP26" i="1"/>
  <c r="AY26" i="1"/>
  <c r="AH26" i="1"/>
  <c r="Z26" i="1"/>
  <c r="AD26" i="1"/>
  <c r="BG26" i="1"/>
  <c r="AL26" i="1"/>
  <c r="V26" i="1"/>
  <c r="AQ26" i="1"/>
  <c r="CS131" i="1"/>
  <c r="CG131" i="1"/>
  <c r="BT131" i="1"/>
  <c r="AU131" i="1"/>
  <c r="AH131" i="1"/>
  <c r="Z131" i="1"/>
  <c r="CK131" i="1"/>
  <c r="BX131" i="1"/>
  <c r="BL131" i="1"/>
  <c r="AY131" i="1"/>
  <c r="AL131" i="1"/>
  <c r="M131" i="1"/>
  <c r="A131" i="1"/>
  <c r="CO131" i="1"/>
  <c r="BC131" i="1"/>
  <c r="AQ131" i="1"/>
  <c r="AD131" i="1"/>
  <c r="Q131" i="1"/>
  <c r="E131" i="1"/>
  <c r="CB131" i="1"/>
  <c r="BP131" i="1"/>
  <c r="CW131" i="1"/>
  <c r="BG131" i="1"/>
  <c r="V131" i="1"/>
  <c r="I131" i="1"/>
  <c r="CW90" i="1"/>
  <c r="CO90" i="1"/>
  <c r="CG90" i="1"/>
  <c r="BX90" i="1"/>
  <c r="BP90" i="1"/>
  <c r="BG90" i="1"/>
  <c r="AY90" i="1"/>
  <c r="AQ90" i="1"/>
  <c r="AH90" i="1"/>
  <c r="Z90" i="1"/>
  <c r="Q90" i="1"/>
  <c r="I90" i="1"/>
  <c r="A90" i="1"/>
  <c r="CS90" i="1"/>
  <c r="CK90" i="1"/>
  <c r="CB90" i="1"/>
  <c r="BT90" i="1"/>
  <c r="BL90" i="1"/>
  <c r="BC90" i="1"/>
  <c r="AU90" i="1"/>
  <c r="AL90" i="1"/>
  <c r="AD90" i="1"/>
  <c r="V90" i="1"/>
  <c r="M90" i="1"/>
  <c r="E90" i="1"/>
  <c r="CW49" i="1"/>
  <c r="CO49" i="1"/>
  <c r="CG49" i="1"/>
  <c r="BX49" i="1"/>
  <c r="BP49" i="1"/>
  <c r="BG49" i="1"/>
  <c r="AY49" i="1"/>
  <c r="AQ49" i="1"/>
  <c r="AH49" i="1"/>
  <c r="Z49" i="1"/>
  <c r="Q49" i="1"/>
  <c r="I49" i="1"/>
  <c r="A49" i="1"/>
  <c r="CS8" i="1"/>
  <c r="CK8" i="1"/>
  <c r="CB8" i="1"/>
  <c r="BT8" i="1"/>
  <c r="BL8" i="1"/>
  <c r="BC8" i="1"/>
  <c r="AU8" i="1"/>
  <c r="CS49" i="1"/>
  <c r="CK49" i="1"/>
  <c r="CB49" i="1"/>
  <c r="BT49" i="1"/>
  <c r="BL49" i="1"/>
  <c r="BC49" i="1"/>
  <c r="AU49" i="1"/>
  <c r="AL49" i="1"/>
  <c r="AD49" i="1"/>
  <c r="V49" i="1"/>
  <c r="M49" i="1"/>
  <c r="E49" i="1"/>
  <c r="CW8" i="1"/>
  <c r="CO8" i="1"/>
  <c r="CG8" i="1"/>
  <c r="BP8" i="1"/>
  <c r="AY8" i="1"/>
  <c r="AH8" i="1"/>
  <c r="Z8" i="1"/>
  <c r="AQ8" i="1"/>
  <c r="AD8" i="1"/>
  <c r="BG8" i="1"/>
  <c r="V8" i="1"/>
  <c r="BX8" i="1"/>
  <c r="AL8" i="1"/>
  <c r="BX134" i="1"/>
  <c r="AQ134" i="1"/>
  <c r="I134" i="1"/>
  <c r="CW134" i="1"/>
  <c r="CK134" i="1"/>
  <c r="CB134" i="1"/>
  <c r="BP134" i="1"/>
  <c r="BC134" i="1"/>
  <c r="AU134" i="1"/>
  <c r="AH134" i="1"/>
  <c r="V134" i="1"/>
  <c r="M134" i="1"/>
  <c r="A134" i="1"/>
  <c r="CO134" i="1"/>
  <c r="Z134" i="1"/>
  <c r="BL134" i="1"/>
  <c r="AY134" i="1"/>
  <c r="AL134" i="1"/>
  <c r="BG134" i="1"/>
  <c r="CS134" i="1"/>
  <c r="CG134" i="1"/>
  <c r="BT134" i="1"/>
  <c r="AD134" i="1"/>
  <c r="Q134" i="1"/>
  <c r="E134" i="1"/>
  <c r="CW93" i="1"/>
  <c r="CO93" i="1"/>
  <c r="CG93" i="1"/>
  <c r="BX93" i="1"/>
  <c r="BP93" i="1"/>
  <c r="BG93" i="1"/>
  <c r="AY93" i="1"/>
  <c r="AQ93" i="1"/>
  <c r="AH93" i="1"/>
  <c r="Z93" i="1"/>
  <c r="Q93" i="1"/>
  <c r="I93" i="1"/>
  <c r="A93" i="1"/>
  <c r="CS93" i="1"/>
  <c r="CK93" i="1"/>
  <c r="CB93" i="1"/>
  <c r="BT93" i="1"/>
  <c r="BL93" i="1"/>
  <c r="BC93" i="1"/>
  <c r="AU93" i="1"/>
  <c r="AL93" i="1"/>
  <c r="AD93" i="1"/>
  <c r="V93" i="1"/>
  <c r="M93" i="1"/>
  <c r="E93" i="1"/>
  <c r="CS52" i="1"/>
  <c r="CK52" i="1"/>
  <c r="CB52" i="1"/>
  <c r="BT52" i="1"/>
  <c r="BL52" i="1"/>
  <c r="BC52" i="1"/>
  <c r="AU52" i="1"/>
  <c r="AL52" i="1"/>
  <c r="AD52" i="1"/>
  <c r="V52" i="1"/>
  <c r="M52" i="1"/>
  <c r="E52" i="1"/>
  <c r="CW11" i="1"/>
  <c r="CO11" i="1"/>
  <c r="CG11" i="1"/>
  <c r="BX11" i="1"/>
  <c r="BP11" i="1"/>
  <c r="BG11" i="1"/>
  <c r="AY11" i="1"/>
  <c r="AQ11" i="1"/>
  <c r="CW52" i="1"/>
  <c r="CO52" i="1"/>
  <c r="CG52" i="1"/>
  <c r="BX52" i="1"/>
  <c r="BP52" i="1"/>
  <c r="BG52" i="1"/>
  <c r="AY52" i="1"/>
  <c r="AQ52" i="1"/>
  <c r="AH52" i="1"/>
  <c r="Z52" i="1"/>
  <c r="Q52" i="1"/>
  <c r="I52" i="1"/>
  <c r="A52" i="1"/>
  <c r="CS11" i="1"/>
  <c r="CK11" i="1"/>
  <c r="BT11" i="1"/>
  <c r="BC11" i="1"/>
  <c r="AL11" i="1"/>
  <c r="AD11" i="1"/>
  <c r="V11" i="1"/>
  <c r="CB11" i="1"/>
  <c r="AH11" i="1"/>
  <c r="BL11" i="1"/>
  <c r="AU11" i="1"/>
  <c r="Z11" i="1"/>
  <c r="CS137" i="1"/>
  <c r="BL137" i="1"/>
  <c r="AD137" i="1"/>
  <c r="CW137" i="1"/>
  <c r="CK137" i="1"/>
  <c r="BX137" i="1"/>
  <c r="BP137" i="1"/>
  <c r="BC137" i="1"/>
  <c r="AQ137" i="1"/>
  <c r="AH137" i="1"/>
  <c r="V137" i="1"/>
  <c r="I137" i="1"/>
  <c r="A137" i="1"/>
  <c r="AU137" i="1"/>
  <c r="CG137" i="1"/>
  <c r="BT137" i="1"/>
  <c r="BG137" i="1"/>
  <c r="Q137" i="1"/>
  <c r="E137" i="1"/>
  <c r="CB137" i="1"/>
  <c r="M137" i="1"/>
  <c r="CO137" i="1"/>
  <c r="AY137" i="1"/>
  <c r="AL137" i="1"/>
  <c r="Z137" i="1"/>
  <c r="CW96" i="1"/>
  <c r="CO96" i="1"/>
  <c r="CG96" i="1"/>
  <c r="BX96" i="1"/>
  <c r="BP96" i="1"/>
  <c r="BG96" i="1"/>
  <c r="AY96" i="1"/>
  <c r="AQ96" i="1"/>
  <c r="AH96" i="1"/>
  <c r="Z96" i="1"/>
  <c r="Q96" i="1"/>
  <c r="I96" i="1"/>
  <c r="A96" i="1"/>
  <c r="CS96" i="1"/>
  <c r="CB96" i="1"/>
  <c r="BL96" i="1"/>
  <c r="AU96" i="1"/>
  <c r="AD96" i="1"/>
  <c r="M96" i="1"/>
  <c r="CK96" i="1"/>
  <c r="BT96" i="1"/>
  <c r="BC96" i="1"/>
  <c r="AL96" i="1"/>
  <c r="V96" i="1"/>
  <c r="E96" i="1"/>
  <c r="CW55" i="1"/>
  <c r="CO55" i="1"/>
  <c r="CG55" i="1"/>
  <c r="BX55" i="1"/>
  <c r="BP55" i="1"/>
  <c r="BG55" i="1"/>
  <c r="AY55" i="1"/>
  <c r="AQ55" i="1"/>
  <c r="AH55" i="1"/>
  <c r="Z55" i="1"/>
  <c r="Q55" i="1"/>
  <c r="I55" i="1"/>
  <c r="A55" i="1"/>
  <c r="CS14" i="1"/>
  <c r="CK14" i="1"/>
  <c r="CB14" i="1"/>
  <c r="BT14" i="1"/>
  <c r="BL14" i="1"/>
  <c r="BC14" i="1"/>
  <c r="AU14" i="1"/>
  <c r="CS55" i="1"/>
  <c r="CK55" i="1"/>
  <c r="CB55" i="1"/>
  <c r="BT55" i="1"/>
  <c r="BL55" i="1"/>
  <c r="BC55" i="1"/>
  <c r="AU55" i="1"/>
  <c r="AL55" i="1"/>
  <c r="AD55" i="1"/>
  <c r="V55" i="1"/>
  <c r="M55" i="1"/>
  <c r="E55" i="1"/>
  <c r="CW14" i="1"/>
  <c r="CO14" i="1"/>
  <c r="CG14" i="1"/>
  <c r="BX14" i="1"/>
  <c r="BG14" i="1"/>
  <c r="AQ14" i="1"/>
  <c r="AH14" i="1"/>
  <c r="Z14" i="1"/>
  <c r="BP14" i="1"/>
  <c r="AY14" i="1"/>
  <c r="AD14" i="1"/>
  <c r="V14" i="1"/>
  <c r="AL14" i="1"/>
  <c r="CW136" i="1"/>
  <c r="BP136" i="1"/>
  <c r="AH136" i="1"/>
  <c r="A136" i="1"/>
  <c r="CO136" i="1"/>
  <c r="CB136" i="1"/>
  <c r="BT136" i="1"/>
  <c r="BG136" i="1"/>
  <c r="AU136" i="1"/>
  <c r="AL136" i="1"/>
  <c r="Z136" i="1"/>
  <c r="M136" i="1"/>
  <c r="E136" i="1"/>
  <c r="CG136" i="1"/>
  <c r="Q136" i="1"/>
  <c r="CS136" i="1"/>
  <c r="BC136" i="1"/>
  <c r="AQ136" i="1"/>
  <c r="AD136" i="1"/>
  <c r="AY136" i="1"/>
  <c r="CK136" i="1"/>
  <c r="BX136" i="1"/>
  <c r="BL136" i="1"/>
  <c r="V136" i="1"/>
  <c r="I136" i="1"/>
  <c r="CS95" i="1"/>
  <c r="CK95" i="1"/>
  <c r="CB95" i="1"/>
  <c r="BT95" i="1"/>
  <c r="CW95" i="1"/>
  <c r="BG95" i="1"/>
  <c r="AY95" i="1"/>
  <c r="AQ95" i="1"/>
  <c r="AH95" i="1"/>
  <c r="Z95" i="1"/>
  <c r="Q95" i="1"/>
  <c r="I95" i="1"/>
  <c r="A95" i="1"/>
  <c r="CG95" i="1"/>
  <c r="BP95" i="1"/>
  <c r="CO95" i="1"/>
  <c r="BL95" i="1"/>
  <c r="BC95" i="1"/>
  <c r="AU95" i="1"/>
  <c r="AL95" i="1"/>
  <c r="AD95" i="1"/>
  <c r="V95" i="1"/>
  <c r="M95" i="1"/>
  <c r="E95" i="1"/>
  <c r="BX95" i="1"/>
  <c r="CS54" i="1"/>
  <c r="CK54" i="1"/>
  <c r="CB54" i="1"/>
  <c r="BT54" i="1"/>
  <c r="BL54" i="1"/>
  <c r="BC54" i="1"/>
  <c r="AU54" i="1"/>
  <c r="AL54" i="1"/>
  <c r="AD54" i="1"/>
  <c r="V54" i="1"/>
  <c r="M54" i="1"/>
  <c r="E54" i="1"/>
  <c r="CW13" i="1"/>
  <c r="CO13" i="1"/>
  <c r="CG13" i="1"/>
  <c r="BX13" i="1"/>
  <c r="BP13" i="1"/>
  <c r="BG13" i="1"/>
  <c r="AY13" i="1"/>
  <c r="AQ13" i="1"/>
  <c r="CW54" i="1"/>
  <c r="CO54" i="1"/>
  <c r="CG54" i="1"/>
  <c r="BX54" i="1"/>
  <c r="BP54" i="1"/>
  <c r="BG54" i="1"/>
  <c r="AY54" i="1"/>
  <c r="AQ54" i="1"/>
  <c r="AH54" i="1"/>
  <c r="Z54" i="1"/>
  <c r="Q54" i="1"/>
  <c r="I54" i="1"/>
  <c r="A54" i="1"/>
  <c r="CS13" i="1"/>
  <c r="CK13" i="1"/>
  <c r="CB13" i="1"/>
  <c r="BL13" i="1"/>
  <c r="AU13" i="1"/>
  <c r="AL13" i="1"/>
  <c r="AD13" i="1"/>
  <c r="V13" i="1"/>
  <c r="Z13" i="1"/>
  <c r="BT13" i="1"/>
  <c r="BC13" i="1"/>
  <c r="AH13" i="1"/>
  <c r="CB133" i="1"/>
  <c r="BP133" i="1"/>
  <c r="BC133" i="1"/>
  <c r="AQ133" i="1"/>
  <c r="AD133" i="1"/>
  <c r="E133" i="1"/>
  <c r="CO133" i="1"/>
  <c r="CG133" i="1"/>
  <c r="AU133" i="1"/>
  <c r="AH133" i="1"/>
  <c r="V133" i="1"/>
  <c r="I133" i="1"/>
  <c r="AY133" i="1"/>
  <c r="M133" i="1"/>
  <c r="A133" i="1"/>
  <c r="CW133" i="1"/>
  <c r="CK133" i="1"/>
  <c r="BX133" i="1"/>
  <c r="BL133" i="1"/>
  <c r="AL133" i="1"/>
  <c r="Z133" i="1"/>
  <c r="CS133" i="1"/>
  <c r="BT133" i="1"/>
  <c r="BG133" i="1"/>
  <c r="Q133" i="1"/>
  <c r="A92" i="1"/>
  <c r="CS92" i="1"/>
  <c r="CK92" i="1"/>
  <c r="CB92" i="1"/>
  <c r="BT92" i="1"/>
  <c r="BL92" i="1"/>
  <c r="BC92" i="1"/>
  <c r="AU92" i="1"/>
  <c r="AL92" i="1"/>
  <c r="AD92" i="1"/>
  <c r="V92" i="1"/>
  <c r="M92" i="1"/>
  <c r="E92" i="1"/>
  <c r="CW92" i="1"/>
  <c r="CO92" i="1"/>
  <c r="CG92" i="1"/>
  <c r="BX92" i="1"/>
  <c r="BP92" i="1"/>
  <c r="BG92" i="1"/>
  <c r="AY92" i="1"/>
  <c r="AQ92" i="1"/>
  <c r="AH92" i="1"/>
  <c r="Z92" i="1"/>
  <c r="Q92" i="1"/>
  <c r="I92" i="1"/>
  <c r="CW51" i="1"/>
  <c r="CO51" i="1"/>
  <c r="CG51" i="1"/>
  <c r="BX51" i="1"/>
  <c r="BP51" i="1"/>
  <c r="BG51" i="1"/>
  <c r="AY51" i="1"/>
  <c r="AQ51" i="1"/>
  <c r="AH51" i="1"/>
  <c r="Z51" i="1"/>
  <c r="Q51" i="1"/>
  <c r="I51" i="1"/>
  <c r="A51" i="1"/>
  <c r="CS10" i="1"/>
  <c r="CK10" i="1"/>
  <c r="CB10" i="1"/>
  <c r="BT10" i="1"/>
  <c r="BL10" i="1"/>
  <c r="BC10" i="1"/>
  <c r="AU10" i="1"/>
  <c r="CS51" i="1"/>
  <c r="CK51" i="1"/>
  <c r="CB51" i="1"/>
  <c r="BT51" i="1"/>
  <c r="BL51" i="1"/>
  <c r="BC51" i="1"/>
  <c r="AU51" i="1"/>
  <c r="AL51" i="1"/>
  <c r="AD51" i="1"/>
  <c r="V51" i="1"/>
  <c r="M51" i="1"/>
  <c r="E51" i="1"/>
  <c r="CW10" i="1"/>
  <c r="CO10" i="1"/>
  <c r="CG10" i="1"/>
  <c r="BX10" i="1"/>
  <c r="BG10" i="1"/>
  <c r="AQ10" i="1"/>
  <c r="AH10" i="1"/>
  <c r="Z10" i="1"/>
  <c r="BP10" i="1"/>
  <c r="AD10" i="1"/>
  <c r="AY10" i="1"/>
  <c r="AL10" i="1"/>
  <c r="V10" i="1"/>
  <c r="CS132" i="1"/>
  <c r="CK132" i="1"/>
  <c r="AY132" i="1"/>
  <c r="AL132" i="1"/>
  <c r="Z132" i="1"/>
  <c r="M132" i="1"/>
  <c r="A132" i="1"/>
  <c r="CW132" i="1"/>
  <c r="BX132" i="1"/>
  <c r="BL132" i="1"/>
  <c r="BC132" i="1"/>
  <c r="Q132" i="1"/>
  <c r="E132" i="1"/>
  <c r="CO132" i="1"/>
  <c r="V132" i="1"/>
  <c r="CG132" i="1"/>
  <c r="BG132" i="1"/>
  <c r="AH132" i="1"/>
  <c r="I132" i="1"/>
  <c r="CB132" i="1"/>
  <c r="AD132" i="1"/>
  <c r="BT132" i="1"/>
  <c r="AU132" i="1"/>
  <c r="BP132" i="1"/>
  <c r="AQ132" i="1"/>
  <c r="CS91" i="1"/>
  <c r="CK91" i="1"/>
  <c r="CB91" i="1"/>
  <c r="BT91" i="1"/>
  <c r="BL91" i="1"/>
  <c r="BC91" i="1"/>
  <c r="AU91" i="1"/>
  <c r="AL91" i="1"/>
  <c r="AD91" i="1"/>
  <c r="V91" i="1"/>
  <c r="M91" i="1"/>
  <c r="E91" i="1"/>
  <c r="CW91" i="1"/>
  <c r="CO91" i="1"/>
  <c r="CG91" i="1"/>
  <c r="BX91" i="1"/>
  <c r="BP91" i="1"/>
  <c r="BG91" i="1"/>
  <c r="AY91" i="1"/>
  <c r="AQ91" i="1"/>
  <c r="AH91" i="1"/>
  <c r="Z91" i="1"/>
  <c r="Q91" i="1"/>
  <c r="I91" i="1"/>
  <c r="A91" i="1"/>
  <c r="CS50" i="1"/>
  <c r="CK50" i="1"/>
  <c r="CB50" i="1"/>
  <c r="BT50" i="1"/>
  <c r="BL50" i="1"/>
  <c r="BC50" i="1"/>
  <c r="AU50" i="1"/>
  <c r="AL50" i="1"/>
  <c r="AD50" i="1"/>
  <c r="V50" i="1"/>
  <c r="M50" i="1"/>
  <c r="E50" i="1"/>
  <c r="CW9" i="1"/>
  <c r="CO9" i="1"/>
  <c r="CG9" i="1"/>
  <c r="BX9" i="1"/>
  <c r="BP9" i="1"/>
  <c r="BG9" i="1"/>
  <c r="AY9" i="1"/>
  <c r="AQ9" i="1"/>
  <c r="CW50" i="1"/>
  <c r="CO50" i="1"/>
  <c r="CG50" i="1"/>
  <c r="BX50" i="1"/>
  <c r="BP50" i="1"/>
  <c r="BG50" i="1"/>
  <c r="AY50" i="1"/>
  <c r="AQ50" i="1"/>
  <c r="AH50" i="1"/>
  <c r="Z50" i="1"/>
  <c r="Q50" i="1"/>
  <c r="I50" i="1"/>
  <c r="A50" i="1"/>
  <c r="CS9" i="1"/>
  <c r="CK9" i="1"/>
  <c r="CB9" i="1"/>
  <c r="BL9" i="1"/>
  <c r="AU9" i="1"/>
  <c r="AL9" i="1"/>
  <c r="AD9" i="1"/>
  <c r="V9" i="1"/>
  <c r="BC9" i="1"/>
  <c r="Z9" i="1"/>
  <c r="BT9" i="1"/>
  <c r="AH9" i="1"/>
  <c r="BT135" i="1"/>
  <c r="AL135" i="1"/>
  <c r="E135" i="1"/>
  <c r="CS135" i="1"/>
  <c r="CG135" i="1"/>
  <c r="BX135" i="1"/>
  <c r="BL135" i="1"/>
  <c r="AY135" i="1"/>
  <c r="AQ135" i="1"/>
  <c r="AD135" i="1"/>
  <c r="Q135" i="1"/>
  <c r="I135" i="1"/>
  <c r="BC135" i="1"/>
  <c r="CO135" i="1"/>
  <c r="CB135" i="1"/>
  <c r="BP135" i="1"/>
  <c r="Z135" i="1"/>
  <c r="M135" i="1"/>
  <c r="A135" i="1"/>
  <c r="CK135" i="1"/>
  <c r="V135" i="1"/>
  <c r="CW135" i="1"/>
  <c r="BG135" i="1"/>
  <c r="AU135" i="1"/>
  <c r="AH135" i="1"/>
  <c r="CS94" i="1"/>
  <c r="CK94" i="1"/>
  <c r="CB94" i="1"/>
  <c r="BT94" i="1"/>
  <c r="BL94" i="1"/>
  <c r="BC94" i="1"/>
  <c r="AU94" i="1"/>
  <c r="AL94" i="1"/>
  <c r="AD94" i="1"/>
  <c r="V94" i="1"/>
  <c r="M94" i="1"/>
  <c r="E94" i="1"/>
  <c r="CW94" i="1"/>
  <c r="CO94" i="1"/>
  <c r="CG94" i="1"/>
  <c r="BX94" i="1"/>
  <c r="BP94" i="1"/>
  <c r="BG94" i="1"/>
  <c r="AY94" i="1"/>
  <c r="AQ94" i="1"/>
  <c r="AH94" i="1"/>
  <c r="Z94" i="1"/>
  <c r="Q94" i="1"/>
  <c r="I94" i="1"/>
  <c r="A94" i="1"/>
  <c r="CW53" i="1"/>
  <c r="CO53" i="1"/>
  <c r="CG53" i="1"/>
  <c r="BX53" i="1"/>
  <c r="BP53" i="1"/>
  <c r="BG53" i="1"/>
  <c r="AY53" i="1"/>
  <c r="AQ53" i="1"/>
  <c r="AH53" i="1"/>
  <c r="Z53" i="1"/>
  <c r="Q53" i="1"/>
  <c r="I53" i="1"/>
  <c r="A53" i="1"/>
  <c r="CS12" i="1"/>
  <c r="CK12" i="1"/>
  <c r="CB12" i="1"/>
  <c r="BT12" i="1"/>
  <c r="BL12" i="1"/>
  <c r="BC12" i="1"/>
  <c r="AU12" i="1"/>
  <c r="CS53" i="1"/>
  <c r="CK53" i="1"/>
  <c r="CB53" i="1"/>
  <c r="BT53" i="1"/>
  <c r="BL53" i="1"/>
  <c r="BC53" i="1"/>
  <c r="AU53" i="1"/>
  <c r="AL53" i="1"/>
  <c r="AD53" i="1"/>
  <c r="V53" i="1"/>
  <c r="M53" i="1"/>
  <c r="E53" i="1"/>
  <c r="CW12" i="1"/>
  <c r="CO12" i="1"/>
  <c r="CG12" i="1"/>
  <c r="BP12" i="1"/>
  <c r="AY12" i="1"/>
  <c r="AH12" i="1"/>
  <c r="Z12" i="1"/>
  <c r="AQ12" i="1"/>
  <c r="AD12" i="1"/>
  <c r="AL12" i="1"/>
  <c r="V12" i="1"/>
  <c r="BX12" i="1"/>
  <c r="BG12" i="1"/>
  <c r="CO138" i="1"/>
  <c r="BG138" i="1"/>
  <c r="Z138" i="1"/>
  <c r="CS138" i="1"/>
  <c r="CG138" i="1"/>
  <c r="BT138" i="1"/>
  <c r="BL138" i="1"/>
  <c r="AY138" i="1"/>
  <c r="AL138" i="1"/>
  <c r="AD138" i="1"/>
  <c r="Q138" i="1"/>
  <c r="E138" i="1"/>
  <c r="BX138" i="1"/>
  <c r="I138" i="1"/>
  <c r="CW138" i="1"/>
  <c r="CK138" i="1"/>
  <c r="AU138" i="1"/>
  <c r="AH138" i="1"/>
  <c r="V138" i="1"/>
  <c r="AQ138" i="1"/>
  <c r="CB138" i="1"/>
  <c r="BP138" i="1"/>
  <c r="BC138" i="1"/>
  <c r="M138" i="1"/>
  <c r="A138" i="1"/>
  <c r="CS97" i="1"/>
  <c r="CK97" i="1"/>
  <c r="CB97" i="1"/>
  <c r="BT97" i="1"/>
  <c r="BL97" i="1"/>
  <c r="BC97" i="1"/>
  <c r="AU97" i="1"/>
  <c r="AL97" i="1"/>
  <c r="AD97" i="1"/>
  <c r="V97" i="1"/>
  <c r="M97" i="1"/>
  <c r="E97" i="1"/>
  <c r="CO97" i="1"/>
  <c r="BX97" i="1"/>
  <c r="BG97" i="1"/>
  <c r="AQ97" i="1"/>
  <c r="Z97" i="1"/>
  <c r="I97" i="1"/>
  <c r="CW97" i="1"/>
  <c r="CG97" i="1"/>
  <c r="BP97" i="1"/>
  <c r="AY97" i="1"/>
  <c r="AH97" i="1"/>
  <c r="Q97" i="1"/>
  <c r="A97" i="1"/>
  <c r="CS56" i="1"/>
  <c r="CK56" i="1"/>
  <c r="CB56" i="1"/>
  <c r="BT56" i="1"/>
  <c r="BL56" i="1"/>
  <c r="BC56" i="1"/>
  <c r="AU56" i="1"/>
  <c r="AL56" i="1"/>
  <c r="AD56" i="1"/>
  <c r="V56" i="1"/>
  <c r="M56" i="1"/>
  <c r="E56" i="1"/>
  <c r="CW15" i="1"/>
  <c r="CO15" i="1"/>
  <c r="CG15" i="1"/>
  <c r="BX15" i="1"/>
  <c r="BP15" i="1"/>
  <c r="BG15" i="1"/>
  <c r="AY15" i="1"/>
  <c r="AQ15" i="1"/>
  <c r="CW56" i="1"/>
  <c r="CO56" i="1"/>
  <c r="CG56" i="1"/>
  <c r="BX56" i="1"/>
  <c r="BP56" i="1"/>
  <c r="BG56" i="1"/>
  <c r="AY56" i="1"/>
  <c r="AQ56" i="1"/>
  <c r="AH56" i="1"/>
  <c r="Z56" i="1"/>
  <c r="Q56" i="1"/>
  <c r="I56" i="1"/>
  <c r="A56" i="1"/>
  <c r="CS15" i="1"/>
  <c r="CK15" i="1"/>
  <c r="BT15" i="1"/>
  <c r="BC15" i="1"/>
  <c r="AL15" i="1"/>
  <c r="AD15" i="1"/>
  <c r="V15" i="1"/>
  <c r="CB15" i="1"/>
  <c r="AH15" i="1"/>
  <c r="BL15" i="1"/>
  <c r="AU15" i="1"/>
  <c r="Z15" i="1"/>
  <c r="CO141" i="1"/>
  <c r="CG141" i="1"/>
  <c r="BC141" i="1"/>
  <c r="AU141" i="1"/>
  <c r="Z141" i="1"/>
  <c r="Q141" i="1"/>
  <c r="CS141" i="1"/>
  <c r="BX141" i="1"/>
  <c r="BP141" i="1"/>
  <c r="AL141" i="1"/>
  <c r="AD141" i="1"/>
  <c r="I141" i="1"/>
  <c r="A141" i="1"/>
  <c r="CK141" i="1"/>
  <c r="BG141" i="1"/>
  <c r="M141" i="1"/>
  <c r="CW141" i="1"/>
  <c r="BT141" i="1"/>
  <c r="AQ141" i="1"/>
  <c r="CB141" i="1"/>
  <c r="AY141" i="1"/>
  <c r="V141" i="1"/>
  <c r="BL141" i="1"/>
  <c r="AH141" i="1"/>
  <c r="E141" i="1"/>
  <c r="CS100" i="1"/>
  <c r="CK100" i="1"/>
  <c r="CB100" i="1"/>
  <c r="BT100" i="1"/>
  <c r="BL100" i="1"/>
  <c r="BC100" i="1"/>
  <c r="AU100" i="1"/>
  <c r="AL100" i="1"/>
  <c r="AD100" i="1"/>
  <c r="V100" i="1"/>
  <c r="M100" i="1"/>
  <c r="E100" i="1"/>
  <c r="CO100" i="1"/>
  <c r="BX100" i="1"/>
  <c r="BG100" i="1"/>
  <c r="AQ100" i="1"/>
  <c r="Z100" i="1"/>
  <c r="I100" i="1"/>
  <c r="CS59" i="1"/>
  <c r="CK59" i="1"/>
  <c r="CB59" i="1"/>
  <c r="BT59" i="1"/>
  <c r="BL59" i="1"/>
  <c r="BC59" i="1"/>
  <c r="AU59" i="1"/>
  <c r="AL59" i="1"/>
  <c r="AD59" i="1"/>
  <c r="V59" i="1"/>
  <c r="M59" i="1"/>
  <c r="E59" i="1"/>
  <c r="CW100" i="1"/>
  <c r="CG100" i="1"/>
  <c r="BP100" i="1"/>
  <c r="AY100" i="1"/>
  <c r="AH100" i="1"/>
  <c r="Q100" i="1"/>
  <c r="A100" i="1"/>
  <c r="CO59" i="1"/>
  <c r="BX59" i="1"/>
  <c r="BG59" i="1"/>
  <c r="AQ59" i="1"/>
  <c r="Z59" i="1"/>
  <c r="I59" i="1"/>
  <c r="CS18" i="1"/>
  <c r="CK18" i="1"/>
  <c r="CB18" i="1"/>
  <c r="BT18" i="1"/>
  <c r="BL18" i="1"/>
  <c r="BC18" i="1"/>
  <c r="AU18" i="1"/>
  <c r="CW59" i="1"/>
  <c r="CG59" i="1"/>
  <c r="BP59" i="1"/>
  <c r="AY59" i="1"/>
  <c r="AH59" i="1"/>
  <c r="Q59" i="1"/>
  <c r="A59" i="1"/>
  <c r="CW18" i="1"/>
  <c r="CO18" i="1"/>
  <c r="CG18" i="1"/>
  <c r="BX18" i="1"/>
  <c r="BG18" i="1"/>
  <c r="AQ18" i="1"/>
  <c r="AH18" i="1"/>
  <c r="Z18" i="1"/>
  <c r="AL18" i="1"/>
  <c r="BP18" i="1"/>
  <c r="AD18" i="1"/>
  <c r="AY18" i="1"/>
  <c r="V18" i="1"/>
  <c r="CO140" i="1"/>
  <c r="CG140" i="1"/>
  <c r="BL140" i="1"/>
  <c r="BC140" i="1"/>
  <c r="Z140" i="1"/>
  <c r="Q140" i="1"/>
  <c r="BX140" i="1"/>
  <c r="CK140" i="1"/>
  <c r="AH140" i="1"/>
  <c r="E140" i="1"/>
  <c r="CW140" i="1"/>
  <c r="BT140" i="1"/>
  <c r="AY140" i="1"/>
  <c r="AQ140" i="1"/>
  <c r="V140" i="1"/>
  <c r="M140" i="1"/>
  <c r="A140" i="1"/>
  <c r="CS140" i="1"/>
  <c r="BP140" i="1"/>
  <c r="BG140" i="1"/>
  <c r="AL140" i="1"/>
  <c r="AD140" i="1"/>
  <c r="I140" i="1"/>
  <c r="CB140" i="1"/>
  <c r="AU140" i="1"/>
  <c r="CW99" i="1"/>
  <c r="CO99" i="1"/>
  <c r="CG99" i="1"/>
  <c r="BX99" i="1"/>
  <c r="BP99" i="1"/>
  <c r="BG99" i="1"/>
  <c r="AY99" i="1"/>
  <c r="AQ99" i="1"/>
  <c r="AH99" i="1"/>
  <c r="Z99" i="1"/>
  <c r="Q99" i="1"/>
  <c r="I99" i="1"/>
  <c r="A99" i="1"/>
  <c r="CS99" i="1"/>
  <c r="CB99" i="1"/>
  <c r="BL99" i="1"/>
  <c r="AU99" i="1"/>
  <c r="AD99" i="1"/>
  <c r="M99" i="1"/>
  <c r="CW58" i="1"/>
  <c r="CO58" i="1"/>
  <c r="CG58" i="1"/>
  <c r="BX58" i="1"/>
  <c r="BP58" i="1"/>
  <c r="BG58" i="1"/>
  <c r="AY58" i="1"/>
  <c r="AQ58" i="1"/>
  <c r="AH58" i="1"/>
  <c r="Z58" i="1"/>
  <c r="Q58" i="1"/>
  <c r="I58" i="1"/>
  <c r="A58" i="1"/>
  <c r="CK99" i="1"/>
  <c r="BT99" i="1"/>
  <c r="BC99" i="1"/>
  <c r="AL99" i="1"/>
  <c r="V99" i="1"/>
  <c r="E99" i="1"/>
  <c r="CS58" i="1"/>
  <c r="CB58" i="1"/>
  <c r="BL58" i="1"/>
  <c r="AU58" i="1"/>
  <c r="AD58" i="1"/>
  <c r="M58" i="1"/>
  <c r="CW17" i="1"/>
  <c r="CO17" i="1"/>
  <c r="CG17" i="1"/>
  <c r="BX17" i="1"/>
  <c r="BP17" i="1"/>
  <c r="BG17" i="1"/>
  <c r="AY17" i="1"/>
  <c r="AQ17" i="1"/>
  <c r="CK58" i="1"/>
  <c r="BT58" i="1"/>
  <c r="BC58" i="1"/>
  <c r="AL58" i="1"/>
  <c r="V58" i="1"/>
  <c r="E58" i="1"/>
  <c r="CS17" i="1"/>
  <c r="CK17" i="1"/>
  <c r="CB17" i="1"/>
  <c r="BL17" i="1"/>
  <c r="AU17" i="1"/>
  <c r="AL17" i="1"/>
  <c r="AD17" i="1"/>
  <c r="V17" i="1"/>
  <c r="BT17" i="1"/>
  <c r="BC17" i="1"/>
  <c r="AH17" i="1"/>
  <c r="Z17" i="1"/>
  <c r="CB143" i="1"/>
  <c r="BT143" i="1"/>
  <c r="AY143" i="1"/>
  <c r="AQ143" i="1"/>
  <c r="M143" i="1"/>
  <c r="CW143" i="1"/>
  <c r="CO143" i="1"/>
  <c r="BL143" i="1"/>
  <c r="BC143" i="1"/>
  <c r="AH143" i="1"/>
  <c r="Z143" i="1"/>
  <c r="CG143" i="1"/>
  <c r="AL143" i="1"/>
  <c r="I143" i="1"/>
  <c r="CS143" i="1"/>
  <c r="BP143" i="1"/>
  <c r="V143" i="1"/>
  <c r="A143" i="1"/>
  <c r="BX143" i="1"/>
  <c r="AU143" i="1"/>
  <c r="Q143" i="1"/>
  <c r="E143" i="1"/>
  <c r="CK143" i="1"/>
  <c r="BG143" i="1"/>
  <c r="AD143" i="1"/>
  <c r="CW102" i="1"/>
  <c r="CO102" i="1"/>
  <c r="CG102" i="1"/>
  <c r="BX102" i="1"/>
  <c r="BP102" i="1"/>
  <c r="BG102" i="1"/>
  <c r="AY102" i="1"/>
  <c r="AQ102" i="1"/>
  <c r="AH102" i="1"/>
  <c r="Z102" i="1"/>
  <c r="Q102" i="1"/>
  <c r="I102" i="1"/>
  <c r="A102" i="1"/>
  <c r="CS102" i="1"/>
  <c r="CB102" i="1"/>
  <c r="BL102" i="1"/>
  <c r="AU102" i="1"/>
  <c r="AD102" i="1"/>
  <c r="M102" i="1"/>
  <c r="CS61" i="1"/>
  <c r="CK61" i="1"/>
  <c r="CB61" i="1"/>
  <c r="BT61" i="1"/>
  <c r="BL61" i="1"/>
  <c r="BC61" i="1"/>
  <c r="AU61" i="1"/>
  <c r="AL61" i="1"/>
  <c r="AD61" i="1"/>
  <c r="V61" i="1"/>
  <c r="M61" i="1"/>
  <c r="E61" i="1"/>
  <c r="CK102" i="1"/>
  <c r="BT102" i="1"/>
  <c r="BC102" i="1"/>
  <c r="AL102" i="1"/>
  <c r="V102" i="1"/>
  <c r="E102" i="1"/>
  <c r="CW61" i="1"/>
  <c r="CG61" i="1"/>
  <c r="BP61" i="1"/>
  <c r="AY61" i="1"/>
  <c r="AH61" i="1"/>
  <c r="Q61" i="1"/>
  <c r="A61" i="1"/>
  <c r="CS20" i="1"/>
  <c r="CK20" i="1"/>
  <c r="CB20" i="1"/>
  <c r="BT20" i="1"/>
  <c r="BL20" i="1"/>
  <c r="BC20" i="1"/>
  <c r="AU20" i="1"/>
  <c r="CO61" i="1"/>
  <c r="BX61" i="1"/>
  <c r="BG61" i="1"/>
  <c r="AQ61" i="1"/>
  <c r="Z61" i="1"/>
  <c r="I61" i="1"/>
  <c r="CW20" i="1"/>
  <c r="CO20" i="1"/>
  <c r="CG20" i="1"/>
  <c r="BP20" i="1"/>
  <c r="AY20" i="1"/>
  <c r="AH20" i="1"/>
  <c r="Z20" i="1"/>
  <c r="BG20" i="1"/>
  <c r="AQ20" i="1"/>
  <c r="AL20" i="1"/>
  <c r="BX20" i="1"/>
  <c r="AD20" i="1"/>
  <c r="V20" i="1"/>
  <c r="CO148" i="1"/>
  <c r="BG148" i="1"/>
  <c r="Z148" i="1"/>
  <c r="E148" i="1"/>
  <c r="CS148" i="1"/>
  <c r="CG148" i="1"/>
  <c r="BT148" i="1"/>
  <c r="BL148" i="1"/>
  <c r="AY148" i="1"/>
  <c r="AL148" i="1"/>
  <c r="AD148" i="1"/>
  <c r="Q148" i="1"/>
  <c r="I148" i="1"/>
  <c r="BX148" i="1"/>
  <c r="CW148" i="1"/>
  <c r="CK148" i="1"/>
  <c r="AU148" i="1"/>
  <c r="AH148" i="1"/>
  <c r="V148" i="1"/>
  <c r="A148" i="1"/>
  <c r="CB148" i="1"/>
  <c r="BC148" i="1"/>
  <c r="AQ148" i="1"/>
  <c r="BP148" i="1"/>
  <c r="M148" i="1"/>
  <c r="CS107" i="1"/>
  <c r="CK107" i="1"/>
  <c r="CB107" i="1"/>
  <c r="BT107" i="1"/>
  <c r="BL107" i="1"/>
  <c r="BC107" i="1"/>
  <c r="CW107" i="1"/>
  <c r="AU107" i="1"/>
  <c r="AL107" i="1"/>
  <c r="AD107" i="1"/>
  <c r="V107" i="1"/>
  <c r="M107" i="1"/>
  <c r="E107" i="1"/>
  <c r="CG107" i="1"/>
  <c r="BP107" i="1"/>
  <c r="AY107" i="1"/>
  <c r="AH107" i="1"/>
  <c r="Q107" i="1"/>
  <c r="A107" i="1"/>
  <c r="CO107" i="1"/>
  <c r="BX107" i="1"/>
  <c r="BG107" i="1"/>
  <c r="AQ107" i="1"/>
  <c r="Z107" i="1"/>
  <c r="I107" i="1"/>
  <c r="CS66" i="1"/>
  <c r="CK66" i="1"/>
  <c r="CB66" i="1"/>
  <c r="BT66" i="1"/>
  <c r="BL66" i="1"/>
  <c r="BC66" i="1"/>
  <c r="AU66" i="1"/>
  <c r="AL66" i="1"/>
  <c r="AD66" i="1"/>
  <c r="V66" i="1"/>
  <c r="M66" i="1"/>
  <c r="E66" i="1"/>
  <c r="CW66" i="1"/>
  <c r="CG66" i="1"/>
  <c r="BP66" i="1"/>
  <c r="AY66" i="1"/>
  <c r="AH66" i="1"/>
  <c r="Q66" i="1"/>
  <c r="A66" i="1"/>
  <c r="CW25" i="1"/>
  <c r="CO25" i="1"/>
  <c r="CG25" i="1"/>
  <c r="BX25" i="1"/>
  <c r="BP25" i="1"/>
  <c r="BG25" i="1"/>
  <c r="AY25" i="1"/>
  <c r="AQ25" i="1"/>
  <c r="CO66" i="1"/>
  <c r="BX66" i="1"/>
  <c r="BG66" i="1"/>
  <c r="AQ66" i="1"/>
  <c r="Z66" i="1"/>
  <c r="I66" i="1"/>
  <c r="CS25" i="1"/>
  <c r="CK25" i="1"/>
  <c r="CB25" i="1"/>
  <c r="BT25" i="1"/>
  <c r="BL25" i="1"/>
  <c r="BC25" i="1"/>
  <c r="AL25" i="1"/>
  <c r="AD25" i="1"/>
  <c r="V25" i="1"/>
  <c r="AU25" i="1"/>
  <c r="AH25" i="1"/>
  <c r="Z25" i="1"/>
  <c r="CO130" i="1"/>
  <c r="CB130" i="1"/>
  <c r="BP130" i="1"/>
  <c r="BC130" i="1"/>
  <c r="AQ130" i="1"/>
  <c r="Q130" i="1"/>
  <c r="E130" i="1"/>
  <c r="CS130" i="1"/>
  <c r="BG130" i="1"/>
  <c r="AU130" i="1"/>
  <c r="AH130" i="1"/>
  <c r="V130" i="1"/>
  <c r="I130" i="1"/>
  <c r="CG130" i="1"/>
  <c r="BT130" i="1"/>
  <c r="AD130" i="1"/>
  <c r="BL130" i="1"/>
  <c r="Z130" i="1"/>
  <c r="M130" i="1"/>
  <c r="A130" i="1"/>
  <c r="CW130" i="1"/>
  <c r="CK130" i="1"/>
  <c r="BX130" i="1"/>
  <c r="AY130" i="1"/>
  <c r="AL130" i="1"/>
  <c r="AQ89" i="1"/>
  <c r="AH89" i="1"/>
  <c r="Z89" i="1"/>
  <c r="Q89" i="1"/>
  <c r="I89" i="1"/>
  <c r="A89" i="1"/>
  <c r="CS89" i="1"/>
  <c r="CK89" i="1"/>
  <c r="CB89" i="1"/>
  <c r="BT89" i="1"/>
  <c r="BL89" i="1"/>
  <c r="BC89" i="1"/>
  <c r="AU89" i="1"/>
  <c r="AL89" i="1"/>
  <c r="AD89" i="1"/>
  <c r="V89" i="1"/>
  <c r="M89" i="1"/>
  <c r="E89" i="1"/>
  <c r="CW89" i="1"/>
  <c r="CO89" i="1"/>
  <c r="CG89" i="1"/>
  <c r="BX89" i="1"/>
  <c r="BP89" i="1"/>
  <c r="BG89" i="1"/>
  <c r="AY89" i="1"/>
  <c r="CS48" i="1"/>
  <c r="CK48" i="1"/>
  <c r="CB48" i="1"/>
  <c r="BT48" i="1"/>
  <c r="BL48" i="1"/>
  <c r="BC48" i="1"/>
  <c r="AU48" i="1"/>
  <c r="AL48" i="1"/>
  <c r="AD48" i="1"/>
  <c r="V48" i="1"/>
  <c r="M48" i="1"/>
  <c r="E48" i="1"/>
  <c r="CW7" i="1"/>
  <c r="CO7" i="1"/>
  <c r="CG7" i="1"/>
  <c r="BX7" i="1"/>
  <c r="BP7" i="1"/>
  <c r="BG7" i="1"/>
  <c r="AY7" i="1"/>
  <c r="AQ7" i="1"/>
  <c r="CW48" i="1"/>
  <c r="CO48" i="1"/>
  <c r="CG48" i="1"/>
  <c r="BX48" i="1"/>
  <c r="BP48" i="1"/>
  <c r="BG48" i="1"/>
  <c r="AY48" i="1"/>
  <c r="AQ48" i="1"/>
  <c r="AH48" i="1"/>
  <c r="Z48" i="1"/>
  <c r="Q48" i="1"/>
  <c r="I48" i="1"/>
  <c r="A48" i="1"/>
  <c r="CS7" i="1"/>
  <c r="CK7" i="1"/>
  <c r="BT7" i="1"/>
  <c r="BC7" i="1"/>
  <c r="AL7" i="1"/>
  <c r="AD7" i="1"/>
  <c r="V7" i="1"/>
  <c r="CB7" i="1"/>
  <c r="Z7" i="1"/>
  <c r="BL7" i="1"/>
  <c r="AH7" i="1"/>
  <c r="AU7" i="1"/>
  <c r="Q21" i="1"/>
  <c r="M21" i="1"/>
  <c r="I21" i="1"/>
  <c r="E21" i="1"/>
  <c r="B10" i="8"/>
  <c r="Q12" i="1"/>
  <c r="M12" i="1"/>
  <c r="I12" i="1"/>
  <c r="E12" i="1"/>
  <c r="B4" i="8"/>
  <c r="M6" i="1"/>
  <c r="I6" i="1"/>
  <c r="Q6" i="1"/>
  <c r="E6" i="1"/>
  <c r="B20" i="8"/>
  <c r="M24" i="1"/>
  <c r="I24" i="1"/>
  <c r="Q24" i="1"/>
  <c r="E24" i="1"/>
  <c r="B19" i="8"/>
  <c r="B22" i="8"/>
  <c r="I26" i="1"/>
  <c r="Q26" i="1"/>
  <c r="E26" i="1"/>
  <c r="M26" i="1"/>
  <c r="B6" i="8"/>
  <c r="I8" i="1"/>
  <c r="Q8" i="1"/>
  <c r="M8" i="1"/>
  <c r="E8" i="1"/>
  <c r="B9" i="8"/>
  <c r="I11" i="1"/>
  <c r="Q11" i="1"/>
  <c r="M11" i="1"/>
  <c r="E11" i="1"/>
  <c r="B24" i="8"/>
  <c r="Q28" i="1"/>
  <c r="M28" i="1"/>
  <c r="E28" i="1"/>
  <c r="I28" i="1"/>
  <c r="B16" i="8"/>
  <c r="M18" i="1"/>
  <c r="Q18" i="1"/>
  <c r="I18" i="1"/>
  <c r="E18" i="1"/>
  <c r="B15" i="8"/>
  <c r="I17" i="1"/>
  <c r="E17" i="1"/>
  <c r="Q17" i="1"/>
  <c r="M17" i="1"/>
  <c r="B18" i="8"/>
  <c r="Q20" i="1"/>
  <c r="E20" i="1"/>
  <c r="M20" i="1"/>
  <c r="I20" i="1"/>
  <c r="B21" i="8"/>
  <c r="Q25" i="1"/>
  <c r="E25" i="1"/>
  <c r="M25" i="1"/>
  <c r="I25" i="1"/>
  <c r="B5" i="8"/>
  <c r="Q7" i="1"/>
  <c r="E7" i="1"/>
  <c r="M7" i="1"/>
  <c r="I7" i="1"/>
  <c r="B12" i="8"/>
  <c r="I14" i="1"/>
  <c r="E14" i="1"/>
  <c r="Q14" i="1"/>
  <c r="M14" i="1"/>
  <c r="B11" i="8"/>
  <c r="Q13" i="1"/>
  <c r="M13" i="1"/>
  <c r="I13" i="1"/>
  <c r="E13" i="1"/>
  <c r="B14" i="8"/>
  <c r="M16" i="1"/>
  <c r="Q16" i="1"/>
  <c r="I16" i="1"/>
  <c r="E16" i="1"/>
  <c r="B17" i="8"/>
  <c r="M19" i="1"/>
  <c r="Q19" i="1"/>
  <c r="I19" i="1"/>
  <c r="E19" i="1"/>
  <c r="B8" i="8"/>
  <c r="Q10" i="1"/>
  <c r="M10" i="1"/>
  <c r="E10" i="1"/>
  <c r="I10" i="1"/>
  <c r="B23" i="8"/>
  <c r="Q27" i="1"/>
  <c r="M27" i="1"/>
  <c r="E27" i="1"/>
  <c r="I27" i="1"/>
  <c r="B7" i="8"/>
  <c r="M9" i="1"/>
  <c r="E9" i="1"/>
  <c r="I9" i="1"/>
  <c r="Q9" i="1"/>
  <c r="B13" i="8"/>
  <c r="Q15" i="1"/>
  <c r="M15" i="1"/>
  <c r="I15" i="1"/>
  <c r="E15" i="1"/>
  <c r="B35" i="8"/>
  <c r="B38" i="8"/>
  <c r="B25" i="8"/>
  <c r="B36" i="8"/>
  <c r="B31" i="8"/>
  <c r="B34" i="8"/>
  <c r="B37" i="8"/>
  <c r="B32" i="8"/>
  <c r="B28" i="8"/>
  <c r="B27" i="8"/>
  <c r="B30" i="8"/>
  <c r="B33" i="8"/>
  <c r="B39" i="8"/>
  <c r="B26" i="8"/>
  <c r="B29" i="8"/>
  <c r="CY137" i="1" l="1"/>
  <c r="CZ137" i="1" s="1"/>
  <c r="CM137" i="1"/>
  <c r="CN137" i="1" s="1"/>
  <c r="AF145" i="9" s="1"/>
  <c r="BZ137" i="1"/>
  <c r="CA137" i="1" s="1"/>
  <c r="BR137" i="1"/>
  <c r="BS137" i="1" s="1"/>
  <c r="Y145" i="9" s="1"/>
  <c r="BE137" i="1"/>
  <c r="BF137" i="1" s="1"/>
  <c r="AS137" i="1"/>
  <c r="AT137" i="1" s="1"/>
  <c r="Q145" i="9" s="1"/>
  <c r="AJ137" i="1"/>
  <c r="AK137" i="1" s="1"/>
  <c r="X137" i="1"/>
  <c r="Y137" i="1" s="1"/>
  <c r="J145" i="9" s="1"/>
  <c r="K137" i="1"/>
  <c r="L137" i="1" s="1"/>
  <c r="C137" i="1"/>
  <c r="D137" i="1" s="1"/>
  <c r="C145" i="9" s="1"/>
  <c r="CD137" i="1"/>
  <c r="CE137" i="1" s="1"/>
  <c r="AW137" i="1"/>
  <c r="AX137" i="1" s="1"/>
  <c r="R145" i="9" s="1"/>
  <c r="O137" i="1"/>
  <c r="P137" i="1" s="1"/>
  <c r="CI137" i="1"/>
  <c r="CJ137" i="1" s="1"/>
  <c r="AE145" i="9" s="1"/>
  <c r="BV137" i="1"/>
  <c r="BW137" i="1" s="1"/>
  <c r="BI137" i="1"/>
  <c r="BJ137" i="1" s="1"/>
  <c r="U145" i="9" s="1"/>
  <c r="S137" i="1"/>
  <c r="T137" i="1" s="1"/>
  <c r="G137" i="1"/>
  <c r="H137" i="1" s="1"/>
  <c r="D145" i="9" s="1"/>
  <c r="CU137" i="1"/>
  <c r="CV137" i="1" s="1"/>
  <c r="AF137" i="1"/>
  <c r="AG137" i="1" s="1"/>
  <c r="L145" i="9" s="1"/>
  <c r="CQ137" i="1"/>
  <c r="CR137" i="1" s="1"/>
  <c r="BA137" i="1"/>
  <c r="BB137" i="1" s="1"/>
  <c r="S145" i="9" s="1"/>
  <c r="AN137" i="1"/>
  <c r="AO137" i="1" s="1"/>
  <c r="AB137" i="1"/>
  <c r="AC137" i="1" s="1"/>
  <c r="K145" i="9" s="1"/>
  <c r="BN137" i="1"/>
  <c r="BO137" i="1" s="1"/>
  <c r="CU96" i="1"/>
  <c r="CV96" i="1" s="1"/>
  <c r="CM96" i="1"/>
  <c r="CN96" i="1" s="1"/>
  <c r="CD96" i="1"/>
  <c r="CE96" i="1" s="1"/>
  <c r="AB102" i="9" s="1"/>
  <c r="BV96" i="1"/>
  <c r="BW96" i="1" s="1"/>
  <c r="BN96" i="1"/>
  <c r="BO96" i="1" s="1"/>
  <c r="X102" i="9" s="1"/>
  <c r="BE96" i="1"/>
  <c r="BF96" i="1" s="1"/>
  <c r="AW96" i="1"/>
  <c r="AX96" i="1" s="1"/>
  <c r="R102" i="9" s="1"/>
  <c r="AN96" i="1"/>
  <c r="AO96" i="1" s="1"/>
  <c r="AF96" i="1"/>
  <c r="AG96" i="1" s="1"/>
  <c r="L102" i="9" s="1"/>
  <c r="X96" i="1"/>
  <c r="Y96" i="1" s="1"/>
  <c r="O96" i="1"/>
  <c r="P96" i="1" s="1"/>
  <c r="F102" i="9" s="1"/>
  <c r="G96" i="1"/>
  <c r="H96" i="1" s="1"/>
  <c r="CQ96" i="1"/>
  <c r="CR96" i="1" s="1"/>
  <c r="BZ96" i="1"/>
  <c r="CA96" i="1" s="1"/>
  <c r="BI96" i="1"/>
  <c r="BJ96" i="1" s="1"/>
  <c r="U102" i="9" s="1"/>
  <c r="AS96" i="1"/>
  <c r="AT96" i="1" s="1"/>
  <c r="AB96" i="1"/>
  <c r="AC96" i="1" s="1"/>
  <c r="K102" i="9" s="1"/>
  <c r="K96" i="1"/>
  <c r="L96" i="1" s="1"/>
  <c r="CY96" i="1"/>
  <c r="CZ96" i="1" s="1"/>
  <c r="AI102" i="9" s="1"/>
  <c r="CI96" i="1"/>
  <c r="CJ96" i="1" s="1"/>
  <c r="BR96" i="1"/>
  <c r="BS96" i="1" s="1"/>
  <c r="Y102" i="9" s="1"/>
  <c r="BA96" i="1"/>
  <c r="BB96" i="1" s="1"/>
  <c r="AJ96" i="1"/>
  <c r="AK96" i="1" s="1"/>
  <c r="M102" i="9" s="1"/>
  <c r="S96" i="1"/>
  <c r="T96" i="1" s="1"/>
  <c r="G102" i="9" s="1"/>
  <c r="C96" i="1"/>
  <c r="D96" i="1" s="1"/>
  <c r="C102" i="9" s="1"/>
  <c r="CU14" i="1"/>
  <c r="CV14" i="1" s="1"/>
  <c r="CM14" i="1"/>
  <c r="CN14" i="1" s="1"/>
  <c r="AF16" i="9" s="1"/>
  <c r="CU55" i="1"/>
  <c r="CV55" i="1" s="1"/>
  <c r="AH59" i="9" s="1"/>
  <c r="CM55" i="1"/>
  <c r="CN55" i="1" s="1"/>
  <c r="AF59" i="9" s="1"/>
  <c r="CD55" i="1"/>
  <c r="CE55" i="1" s="1"/>
  <c r="AB59" i="9" s="1"/>
  <c r="BV55" i="1"/>
  <c r="BW55" i="1" s="1"/>
  <c r="Z59" i="9" s="1"/>
  <c r="BN55" i="1"/>
  <c r="BO55" i="1" s="1"/>
  <c r="X59" i="9" s="1"/>
  <c r="BE55" i="1"/>
  <c r="BF55" i="1" s="1"/>
  <c r="T59" i="9" s="1"/>
  <c r="AW55" i="1"/>
  <c r="AX55" i="1" s="1"/>
  <c r="R59" i="9" s="1"/>
  <c r="AN55" i="1"/>
  <c r="AO55" i="1" s="1"/>
  <c r="N59" i="9" s="1"/>
  <c r="AF55" i="1"/>
  <c r="AG55" i="1" s="1"/>
  <c r="L59" i="9" s="1"/>
  <c r="X55" i="1"/>
  <c r="Y55" i="1" s="1"/>
  <c r="J59" i="9" s="1"/>
  <c r="O55" i="1"/>
  <c r="P55" i="1" s="1"/>
  <c r="F59" i="9" s="1"/>
  <c r="G55" i="1"/>
  <c r="H55" i="1" s="1"/>
  <c r="D59" i="9" s="1"/>
  <c r="CY14" i="1"/>
  <c r="CZ14" i="1" s="1"/>
  <c r="CQ14" i="1"/>
  <c r="CR14" i="1" s="1"/>
  <c r="AG16" i="9" s="1"/>
  <c r="CI14" i="1"/>
  <c r="CJ14" i="1" s="1"/>
  <c r="BZ14" i="1"/>
  <c r="CA14" i="1" s="1"/>
  <c r="AA16" i="9" s="1"/>
  <c r="BR14" i="1"/>
  <c r="BS14" i="1" s="1"/>
  <c r="BI14" i="1"/>
  <c r="BJ14" i="1" s="1"/>
  <c r="U16" i="9" s="1"/>
  <c r="BA14" i="1"/>
  <c r="BB14" i="1" s="1"/>
  <c r="AS14" i="1"/>
  <c r="AT14" i="1" s="1"/>
  <c r="Q16" i="9" s="1"/>
  <c r="CY55" i="1"/>
  <c r="CZ55" i="1" s="1"/>
  <c r="AI59" i="9" s="1"/>
  <c r="CQ55" i="1"/>
  <c r="CR55" i="1" s="1"/>
  <c r="AG59" i="9" s="1"/>
  <c r="CI55" i="1"/>
  <c r="CJ55" i="1" s="1"/>
  <c r="AE59" i="9" s="1"/>
  <c r="BZ55" i="1"/>
  <c r="CA55" i="1" s="1"/>
  <c r="AA59" i="9" s="1"/>
  <c r="BR55" i="1"/>
  <c r="BS55" i="1" s="1"/>
  <c r="Y59" i="9" s="1"/>
  <c r="BI55" i="1"/>
  <c r="BJ55" i="1" s="1"/>
  <c r="U59" i="9" s="1"/>
  <c r="BA55" i="1"/>
  <c r="BB55" i="1" s="1"/>
  <c r="S59" i="9" s="1"/>
  <c r="AS55" i="1"/>
  <c r="AT55" i="1" s="1"/>
  <c r="Q59" i="9" s="1"/>
  <c r="AJ55" i="1"/>
  <c r="AK55" i="1" s="1"/>
  <c r="M59" i="9" s="1"/>
  <c r="AB55" i="1"/>
  <c r="AC55" i="1" s="1"/>
  <c r="K59" i="9" s="1"/>
  <c r="S55" i="1"/>
  <c r="T55" i="1" s="1"/>
  <c r="G59" i="9" s="1"/>
  <c r="K55" i="1"/>
  <c r="L55" i="1" s="1"/>
  <c r="E59" i="9" s="1"/>
  <c r="C55" i="1"/>
  <c r="D55" i="1" s="1"/>
  <c r="C59" i="9" s="1"/>
  <c r="CD14" i="1"/>
  <c r="CE14" i="1" s="1"/>
  <c r="AB16" i="9" s="1"/>
  <c r="BN14" i="1"/>
  <c r="BO14" i="1" s="1"/>
  <c r="AW14" i="1"/>
  <c r="AX14" i="1" s="1"/>
  <c r="R16" i="9" s="1"/>
  <c r="BV14" i="1"/>
  <c r="BW14" i="1" s="1"/>
  <c r="BE14" i="1"/>
  <c r="BF14" i="1" s="1"/>
  <c r="T16" i="9" s="1"/>
  <c r="AN14" i="1"/>
  <c r="AO14" i="1" s="1"/>
  <c r="AF14" i="1"/>
  <c r="AG14" i="1" s="1"/>
  <c r="L16" i="9" s="1"/>
  <c r="X14" i="1"/>
  <c r="Y14" i="1" s="1"/>
  <c r="AJ14" i="1"/>
  <c r="AK14" i="1" s="1"/>
  <c r="M16" i="9" s="1"/>
  <c r="AB14" i="1"/>
  <c r="AC14" i="1" s="1"/>
  <c r="CM131" i="1"/>
  <c r="CN131" i="1" s="1"/>
  <c r="AF139" i="9" s="1"/>
  <c r="BZ131" i="1"/>
  <c r="CA131" i="1" s="1"/>
  <c r="BN131" i="1"/>
  <c r="BO131" i="1" s="1"/>
  <c r="X139" i="9" s="1"/>
  <c r="BA131" i="1"/>
  <c r="BB131" i="1" s="1"/>
  <c r="AN131" i="1"/>
  <c r="AO131" i="1" s="1"/>
  <c r="N139" i="9" s="1"/>
  <c r="O131" i="1"/>
  <c r="P131" i="1" s="1"/>
  <c r="C131" i="1"/>
  <c r="D131" i="1" s="1"/>
  <c r="C139" i="9" s="1"/>
  <c r="CY131" i="1"/>
  <c r="CZ131" i="1" s="1"/>
  <c r="CQ131" i="1"/>
  <c r="CR131" i="1" s="1"/>
  <c r="AG139" i="9" s="1"/>
  <c r="BE131" i="1"/>
  <c r="BF131" i="1" s="1"/>
  <c r="T139" i="9" s="1"/>
  <c r="AS131" i="1"/>
  <c r="AT131" i="1" s="1"/>
  <c r="Q139" i="9" s="1"/>
  <c r="AF131" i="1"/>
  <c r="AG131" i="1" s="1"/>
  <c r="S131" i="1"/>
  <c r="T131" i="1" s="1"/>
  <c r="G139" i="9" s="1"/>
  <c r="G131" i="1"/>
  <c r="H131" i="1" s="1"/>
  <c r="CD131" i="1"/>
  <c r="CE131" i="1" s="1"/>
  <c r="AB139" i="9" s="1"/>
  <c r="BR131" i="1"/>
  <c r="BS131" i="1" s="1"/>
  <c r="AB131" i="1"/>
  <c r="AC131" i="1" s="1"/>
  <c r="K139" i="9" s="1"/>
  <c r="BI131" i="1"/>
  <c r="BJ131" i="1" s="1"/>
  <c r="U139" i="9" s="1"/>
  <c r="X131" i="1"/>
  <c r="Y131" i="1" s="1"/>
  <c r="J139" i="9" s="1"/>
  <c r="K131" i="1"/>
  <c r="L131" i="1" s="1"/>
  <c r="CU131" i="1"/>
  <c r="CV131" i="1" s="1"/>
  <c r="AH139" i="9" s="1"/>
  <c r="CI131" i="1"/>
  <c r="CJ131" i="1" s="1"/>
  <c r="BV131" i="1"/>
  <c r="BW131" i="1" s="1"/>
  <c r="Z139" i="9" s="1"/>
  <c r="AW131" i="1"/>
  <c r="AX131" i="1" s="1"/>
  <c r="AJ131" i="1"/>
  <c r="AK131" i="1" s="1"/>
  <c r="M139" i="9" s="1"/>
  <c r="BZ90" i="1"/>
  <c r="CA90" i="1" s="1"/>
  <c r="BR90" i="1"/>
  <c r="BS90" i="1" s="1"/>
  <c r="Y96" i="9" s="1"/>
  <c r="BI90" i="1"/>
  <c r="BJ90" i="1" s="1"/>
  <c r="BA90" i="1"/>
  <c r="BB90" i="1" s="1"/>
  <c r="S96" i="9" s="1"/>
  <c r="AS90" i="1"/>
  <c r="AT90" i="1" s="1"/>
  <c r="Q96" i="9" s="1"/>
  <c r="AJ90" i="1"/>
  <c r="AK90" i="1" s="1"/>
  <c r="M96" i="9" s="1"/>
  <c r="AB90" i="1"/>
  <c r="AC90" i="1" s="1"/>
  <c r="S90" i="1"/>
  <c r="T90" i="1" s="1"/>
  <c r="G96" i="9" s="1"/>
  <c r="K90" i="1"/>
  <c r="L90" i="1" s="1"/>
  <c r="C90" i="1"/>
  <c r="D90" i="1" s="1"/>
  <c r="C96" i="9" s="1"/>
  <c r="CU90" i="1"/>
  <c r="CV90" i="1" s="1"/>
  <c r="CM90" i="1"/>
  <c r="CN90" i="1" s="1"/>
  <c r="AF96" i="9" s="1"/>
  <c r="CD90" i="1"/>
  <c r="CE90" i="1" s="1"/>
  <c r="BV90" i="1"/>
  <c r="BW90" i="1" s="1"/>
  <c r="Z96" i="9" s="1"/>
  <c r="BN90" i="1"/>
  <c r="BO90" i="1" s="1"/>
  <c r="BE90" i="1"/>
  <c r="BF90" i="1" s="1"/>
  <c r="T96" i="9" s="1"/>
  <c r="AW90" i="1"/>
  <c r="AX90" i="1" s="1"/>
  <c r="AN90" i="1"/>
  <c r="AO90" i="1" s="1"/>
  <c r="N96" i="9" s="1"/>
  <c r="AF90" i="1"/>
  <c r="AG90" i="1" s="1"/>
  <c r="X90" i="1"/>
  <c r="Y90" i="1" s="1"/>
  <c r="J96" i="9" s="1"/>
  <c r="O90" i="1"/>
  <c r="P90" i="1" s="1"/>
  <c r="F96" i="9" s="1"/>
  <c r="G90" i="1"/>
  <c r="H90" i="1" s="1"/>
  <c r="D96" i="9" s="1"/>
  <c r="CY90" i="1"/>
  <c r="CZ90" i="1" s="1"/>
  <c r="CQ90" i="1"/>
  <c r="CR90" i="1" s="1"/>
  <c r="AG96" i="9" s="1"/>
  <c r="CI90" i="1"/>
  <c r="CJ90" i="1" s="1"/>
  <c r="AE96" i="9" s="1"/>
  <c r="CY49" i="1"/>
  <c r="CZ49" i="1" s="1"/>
  <c r="AI53" i="9" s="1"/>
  <c r="CQ49" i="1"/>
  <c r="CR49" i="1" s="1"/>
  <c r="AG53" i="9" s="1"/>
  <c r="CI49" i="1"/>
  <c r="CJ49" i="1" s="1"/>
  <c r="AE53" i="9" s="1"/>
  <c r="BZ49" i="1"/>
  <c r="CA49" i="1" s="1"/>
  <c r="AA53" i="9" s="1"/>
  <c r="BR49" i="1"/>
  <c r="BS49" i="1" s="1"/>
  <c r="Y53" i="9" s="1"/>
  <c r="BI49" i="1"/>
  <c r="BJ49" i="1" s="1"/>
  <c r="U53" i="9" s="1"/>
  <c r="BA49" i="1"/>
  <c r="BB49" i="1" s="1"/>
  <c r="S53" i="9" s="1"/>
  <c r="AS49" i="1"/>
  <c r="AT49" i="1" s="1"/>
  <c r="Q53" i="9" s="1"/>
  <c r="AJ49" i="1"/>
  <c r="AK49" i="1" s="1"/>
  <c r="M53" i="9" s="1"/>
  <c r="AB49" i="1"/>
  <c r="AC49" i="1" s="1"/>
  <c r="K53" i="9" s="1"/>
  <c r="S49" i="1"/>
  <c r="T49" i="1" s="1"/>
  <c r="G53" i="9" s="1"/>
  <c r="K49" i="1"/>
  <c r="L49" i="1" s="1"/>
  <c r="E53" i="9" s="1"/>
  <c r="C49" i="1"/>
  <c r="D49" i="1" s="1"/>
  <c r="C53" i="9" s="1"/>
  <c r="CU8" i="1"/>
  <c r="CV8" i="1" s="1"/>
  <c r="CM8" i="1"/>
  <c r="CN8" i="1" s="1"/>
  <c r="AF10" i="9" s="1"/>
  <c r="CU49" i="1"/>
  <c r="CV49" i="1" s="1"/>
  <c r="AH53" i="9" s="1"/>
  <c r="CM49" i="1"/>
  <c r="CN49" i="1" s="1"/>
  <c r="AF53" i="9" s="1"/>
  <c r="CD49" i="1"/>
  <c r="CE49" i="1" s="1"/>
  <c r="AB53" i="9" s="1"/>
  <c r="BV49" i="1"/>
  <c r="BW49" i="1" s="1"/>
  <c r="Z53" i="9" s="1"/>
  <c r="BN49" i="1"/>
  <c r="BO49" i="1" s="1"/>
  <c r="X53" i="9" s="1"/>
  <c r="BE49" i="1"/>
  <c r="BF49" i="1" s="1"/>
  <c r="T53" i="9" s="1"/>
  <c r="AW49" i="1"/>
  <c r="AX49" i="1" s="1"/>
  <c r="R53" i="9" s="1"/>
  <c r="AN49" i="1"/>
  <c r="AO49" i="1" s="1"/>
  <c r="N53" i="9" s="1"/>
  <c r="AF49" i="1"/>
  <c r="AG49" i="1" s="1"/>
  <c r="L53" i="9" s="1"/>
  <c r="X49" i="1"/>
  <c r="Y49" i="1" s="1"/>
  <c r="J53" i="9" s="1"/>
  <c r="O49" i="1"/>
  <c r="P49" i="1" s="1"/>
  <c r="F53" i="9" s="1"/>
  <c r="G49" i="1"/>
  <c r="H49" i="1" s="1"/>
  <c r="D53" i="9" s="1"/>
  <c r="CY8" i="1"/>
  <c r="CZ8" i="1" s="1"/>
  <c r="CQ8" i="1"/>
  <c r="CR8" i="1" s="1"/>
  <c r="AG10" i="9" s="1"/>
  <c r="CI8" i="1"/>
  <c r="CJ8" i="1" s="1"/>
  <c r="BZ8" i="1"/>
  <c r="CA8" i="1" s="1"/>
  <c r="AA10" i="9" s="1"/>
  <c r="BR8" i="1"/>
  <c r="BS8" i="1" s="1"/>
  <c r="BI8" i="1"/>
  <c r="BJ8" i="1" s="1"/>
  <c r="U10" i="9" s="1"/>
  <c r="BA8" i="1"/>
  <c r="BB8" i="1" s="1"/>
  <c r="AS8" i="1"/>
  <c r="AT8" i="1" s="1"/>
  <c r="Q10" i="9" s="1"/>
  <c r="BV8" i="1"/>
  <c r="BW8" i="1" s="1"/>
  <c r="BE8" i="1"/>
  <c r="BF8" i="1" s="1"/>
  <c r="T10" i="9" s="1"/>
  <c r="AJ8" i="1"/>
  <c r="AK8" i="1" s="1"/>
  <c r="CD8" i="1"/>
  <c r="CE8" i="1" s="1"/>
  <c r="AB10" i="9" s="1"/>
  <c r="BN8" i="1"/>
  <c r="BO8" i="1" s="1"/>
  <c r="AW8" i="1"/>
  <c r="AX8" i="1" s="1"/>
  <c r="R10" i="9" s="1"/>
  <c r="AN8" i="1"/>
  <c r="AO8" i="1" s="1"/>
  <c r="AF8" i="1"/>
  <c r="AG8" i="1" s="1"/>
  <c r="L10" i="9" s="1"/>
  <c r="X8" i="1"/>
  <c r="Y8" i="1" s="1"/>
  <c r="AB8" i="1"/>
  <c r="AC8" i="1" s="1"/>
  <c r="K10" i="9" s="1"/>
  <c r="CM129" i="1"/>
  <c r="CN129" i="1" s="1"/>
  <c r="BZ129" i="1"/>
  <c r="CA129" i="1" s="1"/>
  <c r="AA137" i="9" s="1"/>
  <c r="BR129" i="1"/>
  <c r="BS129" i="1" s="1"/>
  <c r="AF129" i="1"/>
  <c r="AG129" i="1" s="1"/>
  <c r="L137" i="9" s="1"/>
  <c r="CQ129" i="1"/>
  <c r="CR129" i="1" s="1"/>
  <c r="CD129" i="1"/>
  <c r="CE129" i="1" s="1"/>
  <c r="AB137" i="9" s="1"/>
  <c r="BE129" i="1"/>
  <c r="BF129" i="1" s="1"/>
  <c r="AS129" i="1"/>
  <c r="AT129" i="1" s="1"/>
  <c r="Q137" i="9" s="1"/>
  <c r="AJ129" i="1"/>
  <c r="AK129" i="1" s="1"/>
  <c r="X129" i="1"/>
  <c r="Y129" i="1" s="1"/>
  <c r="J137" i="9" s="1"/>
  <c r="K129" i="1"/>
  <c r="L129" i="1" s="1"/>
  <c r="C129" i="1"/>
  <c r="D129" i="1" s="1"/>
  <c r="C137" i="9" s="1"/>
  <c r="CU129" i="1"/>
  <c r="CV129" i="1" s="1"/>
  <c r="CI129" i="1"/>
  <c r="CJ129" i="1" s="1"/>
  <c r="AE137" i="9" s="1"/>
  <c r="BV129" i="1"/>
  <c r="BW129" i="1" s="1"/>
  <c r="BI129" i="1"/>
  <c r="BJ129" i="1" s="1"/>
  <c r="U137" i="9" s="1"/>
  <c r="AW129" i="1"/>
  <c r="AX129" i="1" s="1"/>
  <c r="S129" i="1"/>
  <c r="T129" i="1" s="1"/>
  <c r="G137" i="9" s="1"/>
  <c r="G129" i="1"/>
  <c r="H129" i="1" s="1"/>
  <c r="AB129" i="1"/>
  <c r="AC129" i="1" s="1"/>
  <c r="K137" i="9" s="1"/>
  <c r="O129" i="1"/>
  <c r="P129" i="1" s="1"/>
  <c r="CY129" i="1"/>
  <c r="CZ129" i="1" s="1"/>
  <c r="AI137" i="9" s="1"/>
  <c r="BN129" i="1"/>
  <c r="BO129" i="1" s="1"/>
  <c r="BA129" i="1"/>
  <c r="BB129" i="1" s="1"/>
  <c r="S137" i="9" s="1"/>
  <c r="AN129" i="1"/>
  <c r="AO129" i="1" s="1"/>
  <c r="O88" i="1"/>
  <c r="P88" i="1" s="1"/>
  <c r="F94" i="9" s="1"/>
  <c r="G88" i="1"/>
  <c r="H88" i="1" s="1"/>
  <c r="CY88" i="1"/>
  <c r="CZ88" i="1" s="1"/>
  <c r="AI94" i="9" s="1"/>
  <c r="CQ88" i="1"/>
  <c r="CR88" i="1" s="1"/>
  <c r="CI88" i="1"/>
  <c r="CJ88" i="1" s="1"/>
  <c r="AE94" i="9" s="1"/>
  <c r="BZ88" i="1"/>
  <c r="CA88" i="1" s="1"/>
  <c r="BR88" i="1"/>
  <c r="BS88" i="1" s="1"/>
  <c r="Y94" i="9" s="1"/>
  <c r="BI88" i="1"/>
  <c r="BJ88" i="1" s="1"/>
  <c r="BA88" i="1"/>
  <c r="BB88" i="1" s="1"/>
  <c r="S94" i="9" s="1"/>
  <c r="AS88" i="1"/>
  <c r="AT88" i="1" s="1"/>
  <c r="AJ88" i="1"/>
  <c r="AK88" i="1" s="1"/>
  <c r="M94" i="9" s="1"/>
  <c r="AB88" i="1"/>
  <c r="AC88" i="1" s="1"/>
  <c r="S88" i="1"/>
  <c r="T88" i="1" s="1"/>
  <c r="G94" i="9" s="1"/>
  <c r="K88" i="1"/>
  <c r="L88" i="1" s="1"/>
  <c r="E94" i="9" s="1"/>
  <c r="C88" i="1"/>
  <c r="D88" i="1" s="1"/>
  <c r="C94" i="9" s="1"/>
  <c r="CU88" i="1"/>
  <c r="CV88" i="1" s="1"/>
  <c r="CM88" i="1"/>
  <c r="CN88" i="1" s="1"/>
  <c r="AF94" i="9" s="1"/>
  <c r="CD88" i="1"/>
  <c r="CE88" i="1" s="1"/>
  <c r="AB94" i="9" s="1"/>
  <c r="BV88" i="1"/>
  <c r="BW88" i="1" s="1"/>
  <c r="BN88" i="1"/>
  <c r="BO88" i="1" s="1"/>
  <c r="BE88" i="1"/>
  <c r="BF88" i="1" s="1"/>
  <c r="T94" i="9" s="1"/>
  <c r="AW88" i="1"/>
  <c r="AX88" i="1" s="1"/>
  <c r="AN88" i="1"/>
  <c r="AO88" i="1" s="1"/>
  <c r="N94" i="9" s="1"/>
  <c r="AF88" i="1"/>
  <c r="AG88" i="1" s="1"/>
  <c r="X88" i="1"/>
  <c r="Y88" i="1" s="1"/>
  <c r="J94" i="9" s="1"/>
  <c r="CY47" i="1"/>
  <c r="CZ47" i="1" s="1"/>
  <c r="AI51" i="9" s="1"/>
  <c r="CQ47" i="1"/>
  <c r="CR47" i="1" s="1"/>
  <c r="AG51" i="9" s="1"/>
  <c r="CI47" i="1"/>
  <c r="CJ47" i="1" s="1"/>
  <c r="AE51" i="9" s="1"/>
  <c r="BZ47" i="1"/>
  <c r="CA47" i="1" s="1"/>
  <c r="AA51" i="9" s="1"/>
  <c r="BR47" i="1"/>
  <c r="BS47" i="1" s="1"/>
  <c r="Y51" i="9" s="1"/>
  <c r="BI47" i="1"/>
  <c r="BJ47" i="1" s="1"/>
  <c r="U51" i="9" s="1"/>
  <c r="BA47" i="1"/>
  <c r="BB47" i="1" s="1"/>
  <c r="S51" i="9" s="1"/>
  <c r="AS47" i="1"/>
  <c r="AT47" i="1" s="1"/>
  <c r="Q51" i="9" s="1"/>
  <c r="AJ47" i="1"/>
  <c r="AK47" i="1" s="1"/>
  <c r="M51" i="9" s="1"/>
  <c r="AB47" i="1"/>
  <c r="AC47" i="1" s="1"/>
  <c r="K51" i="9" s="1"/>
  <c r="S47" i="1"/>
  <c r="T47" i="1" s="1"/>
  <c r="G51" i="9" s="1"/>
  <c r="K47" i="1"/>
  <c r="L47" i="1" s="1"/>
  <c r="E51" i="9" s="1"/>
  <c r="C47" i="1"/>
  <c r="D47" i="1" s="1"/>
  <c r="C51" i="9" s="1"/>
  <c r="CU6" i="1"/>
  <c r="CV6" i="1" s="1"/>
  <c r="AH8" i="9" s="1"/>
  <c r="CM6" i="1"/>
  <c r="CN6" i="1" s="1"/>
  <c r="CU47" i="1"/>
  <c r="CV47" i="1" s="1"/>
  <c r="AH51" i="9" s="1"/>
  <c r="CM47" i="1"/>
  <c r="CN47" i="1" s="1"/>
  <c r="AF51" i="9" s="1"/>
  <c r="CD47" i="1"/>
  <c r="CE47" i="1" s="1"/>
  <c r="AB51" i="9" s="1"/>
  <c r="BV47" i="1"/>
  <c r="BW47" i="1" s="1"/>
  <c r="Z51" i="9" s="1"/>
  <c r="BN47" i="1"/>
  <c r="BO47" i="1" s="1"/>
  <c r="X51" i="9" s="1"/>
  <c r="BE47" i="1"/>
  <c r="BF47" i="1" s="1"/>
  <c r="T51" i="9" s="1"/>
  <c r="AW47" i="1"/>
  <c r="AX47" i="1" s="1"/>
  <c r="R51" i="9" s="1"/>
  <c r="AN47" i="1"/>
  <c r="AO47" i="1" s="1"/>
  <c r="N51" i="9" s="1"/>
  <c r="AF47" i="1"/>
  <c r="AG47" i="1" s="1"/>
  <c r="L51" i="9" s="1"/>
  <c r="X47" i="1"/>
  <c r="Y47" i="1" s="1"/>
  <c r="J51" i="9" s="1"/>
  <c r="O47" i="1"/>
  <c r="P47" i="1" s="1"/>
  <c r="F51" i="9" s="1"/>
  <c r="G47" i="1"/>
  <c r="H47" i="1" s="1"/>
  <c r="D51" i="9" s="1"/>
  <c r="CY6" i="1"/>
  <c r="CZ6" i="1" s="1"/>
  <c r="AI8" i="9" s="1"/>
  <c r="CQ6" i="1"/>
  <c r="CR6" i="1" s="1"/>
  <c r="CI6" i="1"/>
  <c r="CJ6" i="1" s="1"/>
  <c r="AE8" i="9" s="1"/>
  <c r="BZ6" i="1"/>
  <c r="CA6" i="1" s="1"/>
  <c r="BR6" i="1"/>
  <c r="BS6" i="1" s="1"/>
  <c r="Y8" i="9" s="1"/>
  <c r="BI6" i="1"/>
  <c r="BJ6" i="1" s="1"/>
  <c r="CD6" i="1"/>
  <c r="CE6" i="1" s="1"/>
  <c r="AB8" i="9" s="1"/>
  <c r="BN6" i="1"/>
  <c r="BO6" i="1" s="1"/>
  <c r="BA6" i="1"/>
  <c r="BB6" i="1" s="1"/>
  <c r="S8" i="9" s="1"/>
  <c r="AS6" i="1"/>
  <c r="AT6" i="1" s="1"/>
  <c r="AJ6" i="1"/>
  <c r="AK6" i="1" s="1"/>
  <c r="M8" i="9" s="1"/>
  <c r="BV6" i="1"/>
  <c r="BW6" i="1" s="1"/>
  <c r="BE6" i="1"/>
  <c r="BF6" i="1" s="1"/>
  <c r="T8" i="9" s="1"/>
  <c r="AW6" i="1"/>
  <c r="AX6" i="1" s="1"/>
  <c r="AN6" i="1"/>
  <c r="AO6" i="1" s="1"/>
  <c r="N8" i="9" s="1"/>
  <c r="AF6" i="1"/>
  <c r="AG6" i="1" s="1"/>
  <c r="X6" i="1"/>
  <c r="Y6" i="1" s="1"/>
  <c r="J8" i="9" s="1"/>
  <c r="AB6" i="1"/>
  <c r="AC6" i="1" s="1"/>
  <c r="CQ136" i="1"/>
  <c r="CR136" i="1" s="1"/>
  <c r="AG144" i="9" s="1"/>
  <c r="CD136" i="1"/>
  <c r="CE136" i="1" s="1"/>
  <c r="BV136" i="1"/>
  <c r="BW136" i="1" s="1"/>
  <c r="Z144" i="9" s="1"/>
  <c r="BI136" i="1"/>
  <c r="BJ136" i="1" s="1"/>
  <c r="U144" i="9" s="1"/>
  <c r="AW136" i="1"/>
  <c r="AX136" i="1" s="1"/>
  <c r="R144" i="9" s="1"/>
  <c r="AN136" i="1"/>
  <c r="AO136" i="1" s="1"/>
  <c r="AB136" i="1"/>
  <c r="AC136" i="1" s="1"/>
  <c r="K144" i="9" s="1"/>
  <c r="O136" i="1"/>
  <c r="P136" i="1" s="1"/>
  <c r="G136" i="1"/>
  <c r="H136" i="1" s="1"/>
  <c r="D144" i="9" s="1"/>
  <c r="CI136" i="1"/>
  <c r="CJ136" i="1" s="1"/>
  <c r="BA136" i="1"/>
  <c r="BB136" i="1" s="1"/>
  <c r="S144" i="9" s="1"/>
  <c r="S136" i="1"/>
  <c r="T136" i="1" s="1"/>
  <c r="CU136" i="1"/>
  <c r="CV136" i="1" s="1"/>
  <c r="AH144" i="9" s="1"/>
  <c r="BE136" i="1"/>
  <c r="BF136" i="1" s="1"/>
  <c r="AS136" i="1"/>
  <c r="AT136" i="1" s="1"/>
  <c r="Q144" i="9" s="1"/>
  <c r="AF136" i="1"/>
  <c r="AG136" i="1" s="1"/>
  <c r="L144" i="9" s="1"/>
  <c r="BR136" i="1"/>
  <c r="BS136" i="1" s="1"/>
  <c r="Y144" i="9" s="1"/>
  <c r="C136" i="1"/>
  <c r="D136" i="1" s="1"/>
  <c r="CM136" i="1"/>
  <c r="CN136" i="1" s="1"/>
  <c r="AF144" i="9" s="1"/>
  <c r="BZ136" i="1"/>
  <c r="CA136" i="1" s="1"/>
  <c r="BN136" i="1"/>
  <c r="BO136" i="1" s="1"/>
  <c r="X144" i="9" s="1"/>
  <c r="X136" i="1"/>
  <c r="Y136" i="1" s="1"/>
  <c r="K136" i="1"/>
  <c r="L136" i="1" s="1"/>
  <c r="E144" i="9" s="1"/>
  <c r="CY136" i="1"/>
  <c r="CZ136" i="1" s="1"/>
  <c r="AJ136" i="1"/>
  <c r="AK136" i="1" s="1"/>
  <c r="M144" i="9" s="1"/>
  <c r="CM95" i="1"/>
  <c r="CN95" i="1" s="1"/>
  <c r="CD95" i="1"/>
  <c r="CE95" i="1" s="1"/>
  <c r="AB101" i="9" s="1"/>
  <c r="BV95" i="1"/>
  <c r="BW95" i="1" s="1"/>
  <c r="BN95" i="1"/>
  <c r="BO95" i="1" s="1"/>
  <c r="X101" i="9" s="1"/>
  <c r="CY95" i="1"/>
  <c r="CZ95" i="1" s="1"/>
  <c r="CQ95" i="1"/>
  <c r="CR95" i="1" s="1"/>
  <c r="AG101" i="9" s="1"/>
  <c r="CI95" i="1"/>
  <c r="CJ95" i="1" s="1"/>
  <c r="AE101" i="9" s="1"/>
  <c r="BR95" i="1"/>
  <c r="BS95" i="1" s="1"/>
  <c r="Y101" i="9" s="1"/>
  <c r="CU95" i="1"/>
  <c r="CV95" i="1" s="1"/>
  <c r="BE95" i="1"/>
  <c r="BF95" i="1" s="1"/>
  <c r="T101" i="9" s="1"/>
  <c r="AW95" i="1"/>
  <c r="AX95" i="1" s="1"/>
  <c r="AN95" i="1"/>
  <c r="AO95" i="1" s="1"/>
  <c r="N101" i="9" s="1"/>
  <c r="AF95" i="1"/>
  <c r="AG95" i="1" s="1"/>
  <c r="X95" i="1"/>
  <c r="Y95" i="1" s="1"/>
  <c r="J101" i="9" s="1"/>
  <c r="O95" i="1"/>
  <c r="P95" i="1" s="1"/>
  <c r="G95" i="1"/>
  <c r="H95" i="1" s="1"/>
  <c r="D101" i="9" s="1"/>
  <c r="BZ95" i="1"/>
  <c r="CA95" i="1" s="1"/>
  <c r="BI95" i="1"/>
  <c r="BJ95" i="1" s="1"/>
  <c r="U101" i="9" s="1"/>
  <c r="BA95" i="1"/>
  <c r="BB95" i="1" s="1"/>
  <c r="S101" i="9" s="1"/>
  <c r="AS95" i="1"/>
  <c r="AT95" i="1" s="1"/>
  <c r="Q101" i="9" s="1"/>
  <c r="AJ95" i="1"/>
  <c r="AK95" i="1" s="1"/>
  <c r="AB95" i="1"/>
  <c r="AC95" i="1" s="1"/>
  <c r="K101" i="9" s="1"/>
  <c r="S95" i="1"/>
  <c r="T95" i="1" s="1"/>
  <c r="K95" i="1"/>
  <c r="L95" i="1" s="1"/>
  <c r="E101" i="9" s="1"/>
  <c r="C95" i="1"/>
  <c r="D95" i="1" s="1"/>
  <c r="CY13" i="1"/>
  <c r="CZ13" i="1" s="1"/>
  <c r="AI15" i="9" s="1"/>
  <c r="CQ13" i="1"/>
  <c r="CR13" i="1" s="1"/>
  <c r="CI13" i="1"/>
  <c r="CJ13" i="1" s="1"/>
  <c r="AE15" i="9" s="1"/>
  <c r="CY54" i="1"/>
  <c r="CZ54" i="1" s="1"/>
  <c r="AI58" i="9" s="1"/>
  <c r="CQ54" i="1"/>
  <c r="CR54" i="1" s="1"/>
  <c r="AG58" i="9" s="1"/>
  <c r="CI54" i="1"/>
  <c r="CJ54" i="1" s="1"/>
  <c r="AE58" i="9" s="1"/>
  <c r="BZ54" i="1"/>
  <c r="CA54" i="1" s="1"/>
  <c r="AA58" i="9" s="1"/>
  <c r="BR54" i="1"/>
  <c r="BS54" i="1" s="1"/>
  <c r="Y58" i="9" s="1"/>
  <c r="BI54" i="1"/>
  <c r="BJ54" i="1" s="1"/>
  <c r="U58" i="9" s="1"/>
  <c r="BA54" i="1"/>
  <c r="BB54" i="1" s="1"/>
  <c r="S58" i="9" s="1"/>
  <c r="AS54" i="1"/>
  <c r="AT54" i="1" s="1"/>
  <c r="Q58" i="9" s="1"/>
  <c r="AJ54" i="1"/>
  <c r="AK54" i="1" s="1"/>
  <c r="M58" i="9" s="1"/>
  <c r="AB54" i="1"/>
  <c r="AC54" i="1" s="1"/>
  <c r="K58" i="9" s="1"/>
  <c r="S54" i="1"/>
  <c r="T54" i="1" s="1"/>
  <c r="G58" i="9" s="1"/>
  <c r="K54" i="1"/>
  <c r="L54" i="1" s="1"/>
  <c r="E58" i="9" s="1"/>
  <c r="C54" i="1"/>
  <c r="D54" i="1" s="1"/>
  <c r="C58" i="9" s="1"/>
  <c r="CU13" i="1"/>
  <c r="CV13" i="1" s="1"/>
  <c r="AH15" i="9" s="1"/>
  <c r="CM13" i="1"/>
  <c r="CN13" i="1" s="1"/>
  <c r="CD13" i="1"/>
  <c r="CE13" i="1" s="1"/>
  <c r="AB15" i="9" s="1"/>
  <c r="BV13" i="1"/>
  <c r="BW13" i="1" s="1"/>
  <c r="BN13" i="1"/>
  <c r="BO13" i="1" s="1"/>
  <c r="X15" i="9" s="1"/>
  <c r="BE13" i="1"/>
  <c r="BF13" i="1" s="1"/>
  <c r="AW13" i="1"/>
  <c r="AX13" i="1" s="1"/>
  <c r="R15" i="9" s="1"/>
  <c r="CU54" i="1"/>
  <c r="CV54" i="1" s="1"/>
  <c r="AH58" i="9" s="1"/>
  <c r="CM54" i="1"/>
  <c r="CN54" i="1" s="1"/>
  <c r="AF58" i="9" s="1"/>
  <c r="CD54" i="1"/>
  <c r="CE54" i="1" s="1"/>
  <c r="AB58" i="9" s="1"/>
  <c r="BV54" i="1"/>
  <c r="BW54" i="1" s="1"/>
  <c r="Z58" i="9" s="1"/>
  <c r="BN54" i="1"/>
  <c r="BO54" i="1" s="1"/>
  <c r="X58" i="9" s="1"/>
  <c r="BE54" i="1"/>
  <c r="BF54" i="1" s="1"/>
  <c r="T58" i="9" s="1"/>
  <c r="AW54" i="1"/>
  <c r="AX54" i="1" s="1"/>
  <c r="R58" i="9" s="1"/>
  <c r="AN54" i="1"/>
  <c r="AO54" i="1" s="1"/>
  <c r="N58" i="9" s="1"/>
  <c r="AF54" i="1"/>
  <c r="AG54" i="1" s="1"/>
  <c r="L58" i="9" s="1"/>
  <c r="X54" i="1"/>
  <c r="Y54" i="1" s="1"/>
  <c r="J58" i="9" s="1"/>
  <c r="O54" i="1"/>
  <c r="P54" i="1" s="1"/>
  <c r="F58" i="9" s="1"/>
  <c r="G54" i="1"/>
  <c r="H54" i="1" s="1"/>
  <c r="D58" i="9" s="1"/>
  <c r="BR13" i="1"/>
  <c r="BS13" i="1" s="1"/>
  <c r="BA13" i="1"/>
  <c r="BB13" i="1" s="1"/>
  <c r="S15" i="9" s="1"/>
  <c r="AN13" i="1"/>
  <c r="AO13" i="1" s="1"/>
  <c r="X13" i="1"/>
  <c r="Y13" i="1" s="1"/>
  <c r="J15" i="9" s="1"/>
  <c r="AF13" i="1"/>
  <c r="AG13" i="1" s="1"/>
  <c r="BZ13" i="1"/>
  <c r="CA13" i="1" s="1"/>
  <c r="AA15" i="9" s="1"/>
  <c r="BI13" i="1"/>
  <c r="BJ13" i="1" s="1"/>
  <c r="AS13" i="1"/>
  <c r="AT13" i="1" s="1"/>
  <c r="Q15" i="9" s="1"/>
  <c r="AJ13" i="1"/>
  <c r="AK13" i="1" s="1"/>
  <c r="AB13" i="1"/>
  <c r="AC13" i="1" s="1"/>
  <c r="K15" i="9" s="1"/>
  <c r="CQ133" i="1"/>
  <c r="CR133" i="1" s="1"/>
  <c r="AG141" i="9" s="1"/>
  <c r="CI133" i="1"/>
  <c r="CJ133" i="1" s="1"/>
  <c r="AE141" i="9" s="1"/>
  <c r="AW133" i="1"/>
  <c r="AX133" i="1" s="1"/>
  <c r="R141" i="9" s="1"/>
  <c r="AJ133" i="1"/>
  <c r="AK133" i="1" s="1"/>
  <c r="M141" i="9" s="1"/>
  <c r="X133" i="1"/>
  <c r="Y133" i="1" s="1"/>
  <c r="J141" i="9" s="1"/>
  <c r="K133" i="1"/>
  <c r="L133" i="1" s="1"/>
  <c r="E141" i="9" s="1"/>
  <c r="CU133" i="1"/>
  <c r="CV133" i="1" s="1"/>
  <c r="AH141" i="9" s="1"/>
  <c r="BV133" i="1"/>
  <c r="BW133" i="1" s="1"/>
  <c r="Z141" i="9" s="1"/>
  <c r="BI133" i="1"/>
  <c r="BJ133" i="1" s="1"/>
  <c r="BA133" i="1"/>
  <c r="BB133" i="1" s="1"/>
  <c r="S141" i="9" s="1"/>
  <c r="O133" i="1"/>
  <c r="P133" i="1" s="1"/>
  <c r="F141" i="9" s="1"/>
  <c r="C133" i="1"/>
  <c r="D133" i="1" s="1"/>
  <c r="C141" i="9" s="1"/>
  <c r="CY133" i="1"/>
  <c r="CZ133" i="1" s="1"/>
  <c r="AI141" i="9" s="1"/>
  <c r="CM133" i="1"/>
  <c r="CN133" i="1" s="1"/>
  <c r="AF141" i="9" s="1"/>
  <c r="BZ133" i="1"/>
  <c r="CA133" i="1" s="1"/>
  <c r="AA141" i="9" s="1"/>
  <c r="BN133" i="1"/>
  <c r="BO133" i="1" s="1"/>
  <c r="X141" i="9" s="1"/>
  <c r="AN133" i="1"/>
  <c r="AO133" i="1" s="1"/>
  <c r="AB133" i="1"/>
  <c r="AC133" i="1" s="1"/>
  <c r="K141" i="9" s="1"/>
  <c r="S133" i="1"/>
  <c r="T133" i="1" s="1"/>
  <c r="CD133" i="1"/>
  <c r="CE133" i="1" s="1"/>
  <c r="AB141" i="9" s="1"/>
  <c r="BR133" i="1"/>
  <c r="BS133" i="1" s="1"/>
  <c r="Y141" i="9" s="1"/>
  <c r="BE133" i="1"/>
  <c r="BF133" i="1" s="1"/>
  <c r="T141" i="9" s="1"/>
  <c r="AS133" i="1"/>
  <c r="AT133" i="1" s="1"/>
  <c r="Q141" i="9" s="1"/>
  <c r="AF133" i="1"/>
  <c r="AG133" i="1" s="1"/>
  <c r="L141" i="9" s="1"/>
  <c r="G133" i="1"/>
  <c r="H133" i="1" s="1"/>
  <c r="CU92" i="1"/>
  <c r="CV92" i="1" s="1"/>
  <c r="AH98" i="9" s="1"/>
  <c r="CM92" i="1"/>
  <c r="CN92" i="1" s="1"/>
  <c r="AF98" i="9" s="1"/>
  <c r="CD92" i="1"/>
  <c r="CE92" i="1" s="1"/>
  <c r="AB98" i="9" s="1"/>
  <c r="BV92" i="1"/>
  <c r="BW92" i="1" s="1"/>
  <c r="BN92" i="1"/>
  <c r="BO92" i="1" s="1"/>
  <c r="X98" i="9" s="1"/>
  <c r="BE92" i="1"/>
  <c r="BF92" i="1" s="1"/>
  <c r="T98" i="9" s="1"/>
  <c r="AW92" i="1"/>
  <c r="AX92" i="1" s="1"/>
  <c r="R98" i="9" s="1"/>
  <c r="AN92" i="1"/>
  <c r="AO92" i="1" s="1"/>
  <c r="N98" i="9" s="1"/>
  <c r="AF92" i="1"/>
  <c r="AG92" i="1" s="1"/>
  <c r="L98" i="9" s="1"/>
  <c r="X92" i="1"/>
  <c r="Y92" i="1" s="1"/>
  <c r="J98" i="9" s="1"/>
  <c r="O92" i="1"/>
  <c r="P92" i="1" s="1"/>
  <c r="F98" i="9" s="1"/>
  <c r="G92" i="1"/>
  <c r="H92" i="1" s="1"/>
  <c r="CY92" i="1"/>
  <c r="CZ92" i="1" s="1"/>
  <c r="AI98" i="9" s="1"/>
  <c r="CQ92" i="1"/>
  <c r="CR92" i="1" s="1"/>
  <c r="AG98" i="9" s="1"/>
  <c r="CI92" i="1"/>
  <c r="CJ92" i="1" s="1"/>
  <c r="AE98" i="9" s="1"/>
  <c r="BZ92" i="1"/>
  <c r="CA92" i="1" s="1"/>
  <c r="AA98" i="9" s="1"/>
  <c r="BR92" i="1"/>
  <c r="BS92" i="1" s="1"/>
  <c r="Y98" i="9" s="1"/>
  <c r="BI92" i="1"/>
  <c r="BJ92" i="1" s="1"/>
  <c r="U98" i="9" s="1"/>
  <c r="BA92" i="1"/>
  <c r="BB92" i="1" s="1"/>
  <c r="S98" i="9" s="1"/>
  <c r="AS92" i="1"/>
  <c r="AT92" i="1" s="1"/>
  <c r="Q98" i="9" s="1"/>
  <c r="AJ92" i="1"/>
  <c r="AK92" i="1" s="1"/>
  <c r="M98" i="9" s="1"/>
  <c r="AB92" i="1"/>
  <c r="AC92" i="1" s="1"/>
  <c r="S92" i="1"/>
  <c r="T92" i="1" s="1"/>
  <c r="G98" i="9" s="1"/>
  <c r="K92" i="1"/>
  <c r="L92" i="1" s="1"/>
  <c r="C92" i="1"/>
  <c r="D92" i="1" s="1"/>
  <c r="C98" i="9" s="1"/>
  <c r="CY51" i="1"/>
  <c r="CZ51" i="1" s="1"/>
  <c r="AI55" i="9" s="1"/>
  <c r="CQ51" i="1"/>
  <c r="CR51" i="1" s="1"/>
  <c r="AG55" i="9" s="1"/>
  <c r="CI51" i="1"/>
  <c r="CJ51" i="1" s="1"/>
  <c r="AE55" i="9" s="1"/>
  <c r="BZ51" i="1"/>
  <c r="CA51" i="1" s="1"/>
  <c r="AA55" i="9" s="1"/>
  <c r="BR51" i="1"/>
  <c r="BS51" i="1" s="1"/>
  <c r="Y55" i="9" s="1"/>
  <c r="BI51" i="1"/>
  <c r="BJ51" i="1" s="1"/>
  <c r="U55" i="9" s="1"/>
  <c r="BA51" i="1"/>
  <c r="BB51" i="1" s="1"/>
  <c r="S55" i="9" s="1"/>
  <c r="AS51" i="1"/>
  <c r="AT51" i="1" s="1"/>
  <c r="Q55" i="9" s="1"/>
  <c r="AJ51" i="1"/>
  <c r="AK51" i="1" s="1"/>
  <c r="M55" i="9" s="1"/>
  <c r="AB51" i="1"/>
  <c r="AC51" i="1" s="1"/>
  <c r="K55" i="9" s="1"/>
  <c r="S51" i="1"/>
  <c r="T51" i="1" s="1"/>
  <c r="G55" i="9" s="1"/>
  <c r="K51" i="1"/>
  <c r="L51" i="1" s="1"/>
  <c r="E55" i="9" s="1"/>
  <c r="C51" i="1"/>
  <c r="D51" i="1" s="1"/>
  <c r="C55" i="9" s="1"/>
  <c r="CU10" i="1"/>
  <c r="CV10" i="1" s="1"/>
  <c r="AH12" i="9" s="1"/>
  <c r="CM10" i="1"/>
  <c r="CN10" i="1" s="1"/>
  <c r="CU51" i="1"/>
  <c r="CV51" i="1" s="1"/>
  <c r="AH55" i="9" s="1"/>
  <c r="CM51" i="1"/>
  <c r="CN51" i="1" s="1"/>
  <c r="AF55" i="9" s="1"/>
  <c r="CD51" i="1"/>
  <c r="CE51" i="1" s="1"/>
  <c r="AB55" i="9" s="1"/>
  <c r="BV51" i="1"/>
  <c r="BW51" i="1" s="1"/>
  <c r="Z55" i="9" s="1"/>
  <c r="BN51" i="1"/>
  <c r="BO51" i="1" s="1"/>
  <c r="X55" i="9" s="1"/>
  <c r="BE51" i="1"/>
  <c r="BF51" i="1" s="1"/>
  <c r="T55" i="9" s="1"/>
  <c r="AW51" i="1"/>
  <c r="AX51" i="1" s="1"/>
  <c r="R55" i="9" s="1"/>
  <c r="AN51" i="1"/>
  <c r="AO51" i="1" s="1"/>
  <c r="N55" i="9" s="1"/>
  <c r="AF51" i="1"/>
  <c r="AG51" i="1" s="1"/>
  <c r="L55" i="9" s="1"/>
  <c r="X51" i="1"/>
  <c r="Y51" i="1" s="1"/>
  <c r="J55" i="9" s="1"/>
  <c r="O51" i="1"/>
  <c r="P51" i="1" s="1"/>
  <c r="F55" i="9" s="1"/>
  <c r="G51" i="1"/>
  <c r="H51" i="1" s="1"/>
  <c r="D55" i="9" s="1"/>
  <c r="CY10" i="1"/>
  <c r="CZ10" i="1" s="1"/>
  <c r="AI12" i="9" s="1"/>
  <c r="CQ10" i="1"/>
  <c r="CR10" i="1" s="1"/>
  <c r="AG12" i="9" s="1"/>
  <c r="CI10" i="1"/>
  <c r="CJ10" i="1" s="1"/>
  <c r="AE12" i="9" s="1"/>
  <c r="BZ10" i="1"/>
  <c r="CA10" i="1" s="1"/>
  <c r="BR10" i="1"/>
  <c r="BS10" i="1" s="1"/>
  <c r="Y12" i="9" s="1"/>
  <c r="BI10" i="1"/>
  <c r="BJ10" i="1" s="1"/>
  <c r="U12" i="9" s="1"/>
  <c r="BA10" i="1"/>
  <c r="BB10" i="1" s="1"/>
  <c r="S12" i="9" s="1"/>
  <c r="AS10" i="1"/>
  <c r="AT10" i="1" s="1"/>
  <c r="CD10" i="1"/>
  <c r="CE10" i="1" s="1"/>
  <c r="AB12" i="9" s="1"/>
  <c r="BN10" i="1"/>
  <c r="BO10" i="1" s="1"/>
  <c r="AW10" i="1"/>
  <c r="AX10" i="1" s="1"/>
  <c r="R12" i="9" s="1"/>
  <c r="AB10" i="1"/>
  <c r="AC10" i="1" s="1"/>
  <c r="BV10" i="1"/>
  <c r="BW10" i="1" s="1"/>
  <c r="Z12" i="9" s="1"/>
  <c r="BE10" i="1"/>
  <c r="BF10" i="1" s="1"/>
  <c r="T12" i="9" s="1"/>
  <c r="AN10" i="1"/>
  <c r="AO10" i="1" s="1"/>
  <c r="N12" i="9" s="1"/>
  <c r="AF10" i="1"/>
  <c r="AG10" i="1" s="1"/>
  <c r="X10" i="1"/>
  <c r="Y10" i="1" s="1"/>
  <c r="J12" i="9" s="1"/>
  <c r="AJ10" i="1"/>
  <c r="AK10" i="1" s="1"/>
  <c r="M12" i="9" s="1"/>
  <c r="BZ140" i="1"/>
  <c r="CA140" i="1" s="1"/>
  <c r="AA148" i="9" s="1"/>
  <c r="BR140" i="1"/>
  <c r="BS140" i="1" s="1"/>
  <c r="Y148" i="9" s="1"/>
  <c r="AW140" i="1"/>
  <c r="AX140" i="1" s="1"/>
  <c r="R148" i="9" s="1"/>
  <c r="AN140" i="1"/>
  <c r="AO140" i="1" s="1"/>
  <c r="N148" i="9" s="1"/>
  <c r="K140" i="1"/>
  <c r="L140" i="1" s="1"/>
  <c r="E148" i="9" s="1"/>
  <c r="C140" i="1"/>
  <c r="D140" i="1" s="1"/>
  <c r="C148" i="9" s="1"/>
  <c r="CU140" i="1"/>
  <c r="CV140" i="1" s="1"/>
  <c r="AH148" i="9" s="1"/>
  <c r="CM140" i="1"/>
  <c r="CN140" i="1" s="1"/>
  <c r="AF148" i="9" s="1"/>
  <c r="CY140" i="1"/>
  <c r="CZ140" i="1" s="1"/>
  <c r="AI148" i="9" s="1"/>
  <c r="BV140" i="1"/>
  <c r="BW140" i="1" s="1"/>
  <c r="Z148" i="9" s="1"/>
  <c r="BN140" i="1"/>
  <c r="BO140" i="1" s="1"/>
  <c r="X148" i="9" s="1"/>
  <c r="BA140" i="1"/>
  <c r="BB140" i="1" s="1"/>
  <c r="S148" i="9" s="1"/>
  <c r="AS140" i="1"/>
  <c r="AT140" i="1" s="1"/>
  <c r="Q148" i="9" s="1"/>
  <c r="X140" i="1"/>
  <c r="Y140" i="1" s="1"/>
  <c r="O140" i="1"/>
  <c r="P140" i="1" s="1"/>
  <c r="F148" i="9" s="1"/>
  <c r="CI140" i="1"/>
  <c r="CJ140" i="1" s="1"/>
  <c r="AE148" i="9" s="1"/>
  <c r="BI140" i="1"/>
  <c r="BJ140" i="1" s="1"/>
  <c r="U148" i="9" s="1"/>
  <c r="AF140" i="1"/>
  <c r="AG140" i="1" s="1"/>
  <c r="L148" i="9" s="1"/>
  <c r="CD140" i="1"/>
  <c r="CE140" i="1" s="1"/>
  <c r="AB148" i="9" s="1"/>
  <c r="S140" i="1"/>
  <c r="T140" i="1" s="1"/>
  <c r="CQ140" i="1"/>
  <c r="CR140" i="1" s="1"/>
  <c r="AG148" i="9" s="1"/>
  <c r="BE140" i="1"/>
  <c r="BF140" i="1" s="1"/>
  <c r="AJ140" i="1"/>
  <c r="AK140" i="1" s="1"/>
  <c r="M148" i="9" s="1"/>
  <c r="AB140" i="1"/>
  <c r="AC140" i="1" s="1"/>
  <c r="K148" i="9" s="1"/>
  <c r="G140" i="1"/>
  <c r="H140" i="1" s="1"/>
  <c r="D148" i="9" s="1"/>
  <c r="AJ99" i="1"/>
  <c r="AK99" i="1" s="1"/>
  <c r="AB99" i="1"/>
  <c r="AC99" i="1" s="1"/>
  <c r="K105" i="9" s="1"/>
  <c r="S99" i="1"/>
  <c r="T99" i="1" s="1"/>
  <c r="G105" i="9" s="1"/>
  <c r="K99" i="1"/>
  <c r="L99" i="1" s="1"/>
  <c r="E105" i="9" s="1"/>
  <c r="C99" i="1"/>
  <c r="D99" i="1" s="1"/>
  <c r="C105" i="9" s="1"/>
  <c r="CU99" i="1"/>
  <c r="CV99" i="1" s="1"/>
  <c r="AH105" i="9" s="1"/>
  <c r="CM99" i="1"/>
  <c r="CN99" i="1" s="1"/>
  <c r="AF105" i="9" s="1"/>
  <c r="CD99" i="1"/>
  <c r="CE99" i="1" s="1"/>
  <c r="AB105" i="9" s="1"/>
  <c r="BV99" i="1"/>
  <c r="BW99" i="1" s="1"/>
  <c r="Z105" i="9" s="1"/>
  <c r="BN99" i="1"/>
  <c r="BO99" i="1" s="1"/>
  <c r="X105" i="9" s="1"/>
  <c r="BE99" i="1"/>
  <c r="BF99" i="1" s="1"/>
  <c r="AW99" i="1"/>
  <c r="AX99" i="1" s="1"/>
  <c r="R105" i="9" s="1"/>
  <c r="AF99" i="1"/>
  <c r="AG99" i="1" s="1"/>
  <c r="L105" i="9" s="1"/>
  <c r="O99" i="1"/>
  <c r="P99" i="1" s="1"/>
  <c r="F105" i="9" s="1"/>
  <c r="CQ99" i="1"/>
  <c r="CR99" i="1" s="1"/>
  <c r="AG105" i="9" s="1"/>
  <c r="BZ99" i="1"/>
  <c r="CA99" i="1" s="1"/>
  <c r="AA105" i="9" s="1"/>
  <c r="BI99" i="1"/>
  <c r="BJ99" i="1" s="1"/>
  <c r="AS99" i="1"/>
  <c r="AT99" i="1" s="1"/>
  <c r="Q105" i="9" s="1"/>
  <c r="AN99" i="1"/>
  <c r="AO99" i="1" s="1"/>
  <c r="N105" i="9" s="1"/>
  <c r="X99" i="1"/>
  <c r="Y99" i="1" s="1"/>
  <c r="J105" i="9" s="1"/>
  <c r="G99" i="1"/>
  <c r="H99" i="1" s="1"/>
  <c r="CU58" i="1"/>
  <c r="CV58" i="1" s="1"/>
  <c r="AH62" i="9" s="1"/>
  <c r="CM58" i="1"/>
  <c r="CN58" i="1" s="1"/>
  <c r="AF62" i="9" s="1"/>
  <c r="CD58" i="1"/>
  <c r="CE58" i="1" s="1"/>
  <c r="AB62" i="9" s="1"/>
  <c r="BV58" i="1"/>
  <c r="BW58" i="1" s="1"/>
  <c r="Z62" i="9" s="1"/>
  <c r="BN58" i="1"/>
  <c r="BO58" i="1" s="1"/>
  <c r="X62" i="9" s="1"/>
  <c r="BE58" i="1"/>
  <c r="BF58" i="1" s="1"/>
  <c r="T62" i="9" s="1"/>
  <c r="AW58" i="1"/>
  <c r="AX58" i="1" s="1"/>
  <c r="R62" i="9" s="1"/>
  <c r="AN58" i="1"/>
  <c r="AO58" i="1" s="1"/>
  <c r="N62" i="9" s="1"/>
  <c r="AF58" i="1"/>
  <c r="AG58" i="1" s="1"/>
  <c r="L62" i="9" s="1"/>
  <c r="X58" i="1"/>
  <c r="Y58" i="1" s="1"/>
  <c r="J62" i="9" s="1"/>
  <c r="O58" i="1"/>
  <c r="P58" i="1" s="1"/>
  <c r="F62" i="9" s="1"/>
  <c r="G58" i="1"/>
  <c r="H58" i="1" s="1"/>
  <c r="D62" i="9" s="1"/>
  <c r="CY99" i="1"/>
  <c r="CZ99" i="1" s="1"/>
  <c r="AI105" i="9" s="1"/>
  <c r="CI99" i="1"/>
  <c r="CJ99" i="1" s="1"/>
  <c r="AE105" i="9" s="1"/>
  <c r="BR99" i="1"/>
  <c r="BS99" i="1" s="1"/>
  <c r="Y105" i="9" s="1"/>
  <c r="BA99" i="1"/>
  <c r="BB99" i="1" s="1"/>
  <c r="CY17" i="1"/>
  <c r="CZ17" i="1" s="1"/>
  <c r="AI19" i="9" s="1"/>
  <c r="CQ17" i="1"/>
  <c r="CR17" i="1" s="1"/>
  <c r="AG19" i="9" s="1"/>
  <c r="CI17" i="1"/>
  <c r="CJ17" i="1" s="1"/>
  <c r="AE19" i="9" s="1"/>
  <c r="CQ58" i="1"/>
  <c r="CR58" i="1" s="1"/>
  <c r="AG62" i="9" s="1"/>
  <c r="BZ58" i="1"/>
  <c r="CA58" i="1" s="1"/>
  <c r="AA62" i="9" s="1"/>
  <c r="BI58" i="1"/>
  <c r="BJ58" i="1" s="1"/>
  <c r="U62" i="9" s="1"/>
  <c r="AS58" i="1"/>
  <c r="AT58" i="1" s="1"/>
  <c r="Q62" i="9" s="1"/>
  <c r="AB58" i="1"/>
  <c r="AC58" i="1" s="1"/>
  <c r="K62" i="9" s="1"/>
  <c r="K58" i="1"/>
  <c r="L58" i="1" s="1"/>
  <c r="E62" i="9" s="1"/>
  <c r="CU17" i="1"/>
  <c r="CV17" i="1" s="1"/>
  <c r="CM17" i="1"/>
  <c r="CN17" i="1" s="1"/>
  <c r="AF19" i="9" s="1"/>
  <c r="CD17" i="1"/>
  <c r="CE17" i="1" s="1"/>
  <c r="BV17" i="1"/>
  <c r="BW17" i="1" s="1"/>
  <c r="Z19" i="9" s="1"/>
  <c r="BN17" i="1"/>
  <c r="BO17" i="1" s="1"/>
  <c r="X19" i="9" s="1"/>
  <c r="BE17" i="1"/>
  <c r="BF17" i="1" s="1"/>
  <c r="T19" i="9" s="1"/>
  <c r="AW17" i="1"/>
  <c r="AX17" i="1" s="1"/>
  <c r="CY58" i="1"/>
  <c r="CZ58" i="1" s="1"/>
  <c r="AI62" i="9" s="1"/>
  <c r="CI58" i="1"/>
  <c r="CJ58" i="1" s="1"/>
  <c r="AE62" i="9" s="1"/>
  <c r="BR58" i="1"/>
  <c r="BS58" i="1" s="1"/>
  <c r="Y62" i="9" s="1"/>
  <c r="BA58" i="1"/>
  <c r="BB58" i="1" s="1"/>
  <c r="S62" i="9" s="1"/>
  <c r="AJ58" i="1"/>
  <c r="AK58" i="1" s="1"/>
  <c r="M62" i="9" s="1"/>
  <c r="S58" i="1"/>
  <c r="T58" i="1" s="1"/>
  <c r="G62" i="9" s="1"/>
  <c r="C58" i="1"/>
  <c r="D58" i="1" s="1"/>
  <c r="C62" i="9" s="1"/>
  <c r="BR17" i="1"/>
  <c r="BS17" i="1" s="1"/>
  <c r="BA17" i="1"/>
  <c r="BB17" i="1" s="1"/>
  <c r="S19" i="9" s="1"/>
  <c r="X17" i="1"/>
  <c r="Y17" i="1" s="1"/>
  <c r="AN17" i="1"/>
  <c r="AO17" i="1" s="1"/>
  <c r="N19" i="9" s="1"/>
  <c r="BZ17" i="1"/>
  <c r="CA17" i="1" s="1"/>
  <c r="BI17" i="1"/>
  <c r="BJ17" i="1" s="1"/>
  <c r="U19" i="9" s="1"/>
  <c r="AS17" i="1"/>
  <c r="AT17" i="1" s="1"/>
  <c r="Q19" i="9" s="1"/>
  <c r="AJ17" i="1"/>
  <c r="AK17" i="1" s="1"/>
  <c r="M19" i="9" s="1"/>
  <c r="AB17" i="1"/>
  <c r="AC17" i="1" s="1"/>
  <c r="AF17" i="1"/>
  <c r="AG17" i="1" s="1"/>
  <c r="L19" i="9" s="1"/>
  <c r="CU138" i="1"/>
  <c r="CV138" i="1" s="1"/>
  <c r="CI138" i="1"/>
  <c r="CJ138" i="1" s="1"/>
  <c r="AE146" i="9" s="1"/>
  <c r="BV138" i="1"/>
  <c r="BW138" i="1" s="1"/>
  <c r="Z146" i="9" s="1"/>
  <c r="BN138" i="1"/>
  <c r="BO138" i="1" s="1"/>
  <c r="X146" i="9" s="1"/>
  <c r="BA138" i="1"/>
  <c r="BB138" i="1" s="1"/>
  <c r="S146" i="9" s="1"/>
  <c r="AN138" i="1"/>
  <c r="AO138" i="1" s="1"/>
  <c r="N146" i="9" s="1"/>
  <c r="AF138" i="1"/>
  <c r="AG138" i="1" s="1"/>
  <c r="L146" i="9" s="1"/>
  <c r="S138" i="1"/>
  <c r="T138" i="1" s="1"/>
  <c r="G146" i="9" s="1"/>
  <c r="G138" i="1"/>
  <c r="H138" i="1" s="1"/>
  <c r="BZ138" i="1"/>
  <c r="CA138" i="1" s="1"/>
  <c r="AA146" i="9" s="1"/>
  <c r="AS138" i="1"/>
  <c r="AT138" i="1" s="1"/>
  <c r="Q146" i="9" s="1"/>
  <c r="K138" i="1"/>
  <c r="L138" i="1" s="1"/>
  <c r="E146" i="9" s="1"/>
  <c r="CY138" i="1"/>
  <c r="CZ138" i="1" s="1"/>
  <c r="AI146" i="9" s="1"/>
  <c r="CM138" i="1"/>
  <c r="CN138" i="1" s="1"/>
  <c r="AF146" i="9" s="1"/>
  <c r="AW138" i="1"/>
  <c r="AX138" i="1" s="1"/>
  <c r="R146" i="9" s="1"/>
  <c r="AJ138" i="1"/>
  <c r="AK138" i="1" s="1"/>
  <c r="M146" i="9" s="1"/>
  <c r="X138" i="1"/>
  <c r="Y138" i="1" s="1"/>
  <c r="J146" i="9" s="1"/>
  <c r="BI138" i="1"/>
  <c r="BJ138" i="1" s="1"/>
  <c r="U146" i="9" s="1"/>
  <c r="CD138" i="1"/>
  <c r="CE138" i="1" s="1"/>
  <c r="AB146" i="9" s="1"/>
  <c r="BR138" i="1"/>
  <c r="BS138" i="1" s="1"/>
  <c r="Y146" i="9" s="1"/>
  <c r="BE138" i="1"/>
  <c r="BF138" i="1" s="1"/>
  <c r="T146" i="9" s="1"/>
  <c r="O138" i="1"/>
  <c r="P138" i="1" s="1"/>
  <c r="F146" i="9" s="1"/>
  <c r="C138" i="1"/>
  <c r="D138" i="1" s="1"/>
  <c r="C146" i="9" s="1"/>
  <c r="CQ138" i="1"/>
  <c r="CR138" i="1" s="1"/>
  <c r="AG146" i="9" s="1"/>
  <c r="AB138" i="1"/>
  <c r="AC138" i="1" s="1"/>
  <c r="K146" i="9" s="1"/>
  <c r="CY97" i="1"/>
  <c r="CZ97" i="1" s="1"/>
  <c r="AI103" i="9" s="1"/>
  <c r="CQ97" i="1"/>
  <c r="CR97" i="1" s="1"/>
  <c r="AG103" i="9" s="1"/>
  <c r="CI97" i="1"/>
  <c r="CJ97" i="1" s="1"/>
  <c r="AE103" i="9" s="1"/>
  <c r="BZ97" i="1"/>
  <c r="CA97" i="1" s="1"/>
  <c r="AA103" i="9" s="1"/>
  <c r="BR97" i="1"/>
  <c r="BS97" i="1" s="1"/>
  <c r="Y103" i="9" s="1"/>
  <c r="BI97" i="1"/>
  <c r="BJ97" i="1" s="1"/>
  <c r="U103" i="9" s="1"/>
  <c r="BA97" i="1"/>
  <c r="BB97" i="1" s="1"/>
  <c r="S103" i="9" s="1"/>
  <c r="AS97" i="1"/>
  <c r="AT97" i="1" s="1"/>
  <c r="Q103" i="9" s="1"/>
  <c r="AJ97" i="1"/>
  <c r="AK97" i="1" s="1"/>
  <c r="M103" i="9" s="1"/>
  <c r="AB97" i="1"/>
  <c r="AC97" i="1" s="1"/>
  <c r="K103" i="9" s="1"/>
  <c r="S97" i="1"/>
  <c r="T97" i="1" s="1"/>
  <c r="G103" i="9" s="1"/>
  <c r="K97" i="1"/>
  <c r="L97" i="1" s="1"/>
  <c r="E103" i="9" s="1"/>
  <c r="C97" i="1"/>
  <c r="D97" i="1" s="1"/>
  <c r="C103" i="9" s="1"/>
  <c r="CM97" i="1"/>
  <c r="CN97" i="1" s="1"/>
  <c r="AF103" i="9" s="1"/>
  <c r="BV97" i="1"/>
  <c r="BW97" i="1" s="1"/>
  <c r="Z103" i="9" s="1"/>
  <c r="BE97" i="1"/>
  <c r="BF97" i="1" s="1"/>
  <c r="T103" i="9" s="1"/>
  <c r="AN97" i="1"/>
  <c r="AO97" i="1" s="1"/>
  <c r="N103" i="9" s="1"/>
  <c r="X97" i="1"/>
  <c r="Y97" i="1" s="1"/>
  <c r="J103" i="9" s="1"/>
  <c r="G97" i="1"/>
  <c r="H97" i="1" s="1"/>
  <c r="D103" i="9" s="1"/>
  <c r="CU97" i="1"/>
  <c r="CV97" i="1" s="1"/>
  <c r="CD97" i="1"/>
  <c r="CE97" i="1" s="1"/>
  <c r="AB103" i="9" s="1"/>
  <c r="BN97" i="1"/>
  <c r="BO97" i="1" s="1"/>
  <c r="X103" i="9" s="1"/>
  <c r="AW97" i="1"/>
  <c r="AX97" i="1" s="1"/>
  <c r="R103" i="9" s="1"/>
  <c r="AF97" i="1"/>
  <c r="AG97" i="1" s="1"/>
  <c r="L103" i="9" s="1"/>
  <c r="O97" i="1"/>
  <c r="P97" i="1" s="1"/>
  <c r="F103" i="9" s="1"/>
  <c r="CY15" i="1"/>
  <c r="CZ15" i="1" s="1"/>
  <c r="CQ15" i="1"/>
  <c r="CR15" i="1" s="1"/>
  <c r="AG17" i="9" s="1"/>
  <c r="CI15" i="1"/>
  <c r="CJ15" i="1" s="1"/>
  <c r="AE17" i="9" s="1"/>
  <c r="CY56" i="1"/>
  <c r="CZ56" i="1" s="1"/>
  <c r="AI60" i="9" s="1"/>
  <c r="CQ56" i="1"/>
  <c r="CR56" i="1" s="1"/>
  <c r="AG60" i="9" s="1"/>
  <c r="CI56" i="1"/>
  <c r="CJ56" i="1" s="1"/>
  <c r="AE60" i="9" s="1"/>
  <c r="BZ56" i="1"/>
  <c r="CA56" i="1" s="1"/>
  <c r="AA60" i="9" s="1"/>
  <c r="BR56" i="1"/>
  <c r="BS56" i="1" s="1"/>
  <c r="Y60" i="9" s="1"/>
  <c r="BI56" i="1"/>
  <c r="BJ56" i="1" s="1"/>
  <c r="U60" i="9" s="1"/>
  <c r="BA56" i="1"/>
  <c r="BB56" i="1" s="1"/>
  <c r="S60" i="9" s="1"/>
  <c r="AS56" i="1"/>
  <c r="AT56" i="1" s="1"/>
  <c r="Q60" i="9" s="1"/>
  <c r="AJ56" i="1"/>
  <c r="AK56" i="1" s="1"/>
  <c r="M60" i="9" s="1"/>
  <c r="AB56" i="1"/>
  <c r="AC56" i="1" s="1"/>
  <c r="K60" i="9" s="1"/>
  <c r="S56" i="1"/>
  <c r="T56" i="1" s="1"/>
  <c r="G60" i="9" s="1"/>
  <c r="K56" i="1"/>
  <c r="L56" i="1" s="1"/>
  <c r="E60" i="9" s="1"/>
  <c r="C56" i="1"/>
  <c r="D56" i="1" s="1"/>
  <c r="C60" i="9" s="1"/>
  <c r="CU15" i="1"/>
  <c r="CV15" i="1" s="1"/>
  <c r="CM15" i="1"/>
  <c r="CN15" i="1" s="1"/>
  <c r="AF17" i="9" s="1"/>
  <c r="CD15" i="1"/>
  <c r="CE15" i="1" s="1"/>
  <c r="AB17" i="9" s="1"/>
  <c r="BV15" i="1"/>
  <c r="BW15" i="1" s="1"/>
  <c r="Z17" i="9" s="1"/>
  <c r="BN15" i="1"/>
  <c r="BO15" i="1" s="1"/>
  <c r="BE15" i="1"/>
  <c r="BF15" i="1" s="1"/>
  <c r="T17" i="9" s="1"/>
  <c r="AW15" i="1"/>
  <c r="AX15" i="1" s="1"/>
  <c r="CU56" i="1"/>
  <c r="CV56" i="1" s="1"/>
  <c r="AH60" i="9" s="1"/>
  <c r="CM56" i="1"/>
  <c r="CN56" i="1" s="1"/>
  <c r="AF60" i="9" s="1"/>
  <c r="CD56" i="1"/>
  <c r="CE56" i="1" s="1"/>
  <c r="AB60" i="9" s="1"/>
  <c r="BV56" i="1"/>
  <c r="BW56" i="1" s="1"/>
  <c r="Z60" i="9" s="1"/>
  <c r="BN56" i="1"/>
  <c r="BO56" i="1" s="1"/>
  <c r="X60" i="9" s="1"/>
  <c r="BE56" i="1"/>
  <c r="BF56" i="1" s="1"/>
  <c r="T60" i="9" s="1"/>
  <c r="AW56" i="1"/>
  <c r="AX56" i="1" s="1"/>
  <c r="R60" i="9" s="1"/>
  <c r="AN56" i="1"/>
  <c r="AO56" i="1" s="1"/>
  <c r="N60" i="9" s="1"/>
  <c r="AF56" i="1"/>
  <c r="AG56" i="1" s="1"/>
  <c r="L60" i="9" s="1"/>
  <c r="X56" i="1"/>
  <c r="Y56" i="1" s="1"/>
  <c r="J60" i="9" s="1"/>
  <c r="O56" i="1"/>
  <c r="P56" i="1" s="1"/>
  <c r="F60" i="9" s="1"/>
  <c r="G56" i="1"/>
  <c r="H56" i="1" s="1"/>
  <c r="D60" i="9" s="1"/>
  <c r="BZ15" i="1"/>
  <c r="CA15" i="1" s="1"/>
  <c r="AA17" i="9" s="1"/>
  <c r="BI15" i="1"/>
  <c r="BJ15" i="1" s="1"/>
  <c r="AS15" i="1"/>
  <c r="AT15" i="1" s="1"/>
  <c r="Q17" i="9" s="1"/>
  <c r="AF15" i="1"/>
  <c r="AG15" i="1" s="1"/>
  <c r="L17" i="9" s="1"/>
  <c r="X15" i="1"/>
  <c r="Y15" i="1" s="1"/>
  <c r="J17" i="9" s="1"/>
  <c r="BR15" i="1"/>
  <c r="BS15" i="1" s="1"/>
  <c r="BA15" i="1"/>
  <c r="BB15" i="1" s="1"/>
  <c r="S17" i="9" s="1"/>
  <c r="AJ15" i="1"/>
  <c r="AK15" i="1" s="1"/>
  <c r="M17" i="9" s="1"/>
  <c r="AB15" i="1"/>
  <c r="AC15" i="1" s="1"/>
  <c r="K17" i="9" s="1"/>
  <c r="AN15" i="1"/>
  <c r="AO15" i="1" s="1"/>
  <c r="CU142" i="1"/>
  <c r="CV142" i="1" s="1"/>
  <c r="AH150" i="9" s="1"/>
  <c r="BR142" i="1"/>
  <c r="BS142" i="1" s="1"/>
  <c r="BI142" i="1"/>
  <c r="BJ142" i="1" s="1"/>
  <c r="U150" i="9" s="1"/>
  <c r="AN142" i="1"/>
  <c r="AO142" i="1" s="1"/>
  <c r="N150" i="9" s="1"/>
  <c r="AF142" i="1"/>
  <c r="AG142" i="1" s="1"/>
  <c r="L150" i="9" s="1"/>
  <c r="C142" i="1"/>
  <c r="D142" i="1" s="1"/>
  <c r="C150" i="9" s="1"/>
  <c r="CM142" i="1"/>
  <c r="CN142" i="1" s="1"/>
  <c r="AF150" i="9" s="1"/>
  <c r="CD142" i="1"/>
  <c r="CE142" i="1" s="1"/>
  <c r="AB150" i="9" s="1"/>
  <c r="BA142" i="1"/>
  <c r="BB142" i="1" s="1"/>
  <c r="S150" i="9" s="1"/>
  <c r="AS142" i="1"/>
  <c r="AT142" i="1" s="1"/>
  <c r="Q150" i="9" s="1"/>
  <c r="X142" i="1"/>
  <c r="Y142" i="1" s="1"/>
  <c r="J150" i="9" s="1"/>
  <c r="O142" i="1"/>
  <c r="P142" i="1" s="1"/>
  <c r="F150" i="9" s="1"/>
  <c r="CY142" i="1"/>
  <c r="CZ142" i="1" s="1"/>
  <c r="AI150" i="9" s="1"/>
  <c r="BV142" i="1"/>
  <c r="BW142" i="1" s="1"/>
  <c r="AB142" i="1"/>
  <c r="AC142" i="1" s="1"/>
  <c r="K150" i="9" s="1"/>
  <c r="CI142" i="1"/>
  <c r="CJ142" i="1" s="1"/>
  <c r="BE142" i="1"/>
  <c r="BF142" i="1" s="1"/>
  <c r="T150" i="9" s="1"/>
  <c r="K142" i="1"/>
  <c r="L142" i="1" s="1"/>
  <c r="E150" i="9" s="1"/>
  <c r="CQ142" i="1"/>
  <c r="CR142" i="1" s="1"/>
  <c r="AG150" i="9" s="1"/>
  <c r="BN142" i="1"/>
  <c r="BO142" i="1" s="1"/>
  <c r="AJ142" i="1"/>
  <c r="AK142" i="1" s="1"/>
  <c r="M150" i="9" s="1"/>
  <c r="G142" i="1"/>
  <c r="H142" i="1" s="1"/>
  <c r="D150" i="9" s="1"/>
  <c r="BZ142" i="1"/>
  <c r="CA142" i="1" s="1"/>
  <c r="AA150" i="9" s="1"/>
  <c r="AW142" i="1"/>
  <c r="AX142" i="1" s="1"/>
  <c r="R150" i="9" s="1"/>
  <c r="S142" i="1"/>
  <c r="T142" i="1" s="1"/>
  <c r="G150" i="9" s="1"/>
  <c r="CU101" i="1"/>
  <c r="CV101" i="1" s="1"/>
  <c r="AH107" i="9" s="1"/>
  <c r="CM101" i="1"/>
  <c r="CN101" i="1" s="1"/>
  <c r="AF107" i="9" s="1"/>
  <c r="CD101" i="1"/>
  <c r="CE101" i="1" s="1"/>
  <c r="AB107" i="9" s="1"/>
  <c r="BV101" i="1"/>
  <c r="BW101" i="1" s="1"/>
  <c r="Z107" i="9" s="1"/>
  <c r="BN101" i="1"/>
  <c r="BO101" i="1" s="1"/>
  <c r="X107" i="9" s="1"/>
  <c r="BE101" i="1"/>
  <c r="BF101" i="1" s="1"/>
  <c r="T107" i="9" s="1"/>
  <c r="AW101" i="1"/>
  <c r="AX101" i="1" s="1"/>
  <c r="R107" i="9" s="1"/>
  <c r="AN101" i="1"/>
  <c r="AO101" i="1" s="1"/>
  <c r="N107" i="9" s="1"/>
  <c r="AF101" i="1"/>
  <c r="AG101" i="1" s="1"/>
  <c r="L107" i="9" s="1"/>
  <c r="X101" i="1"/>
  <c r="Y101" i="1" s="1"/>
  <c r="J107" i="9" s="1"/>
  <c r="O101" i="1"/>
  <c r="P101" i="1" s="1"/>
  <c r="F107" i="9" s="1"/>
  <c r="G101" i="1"/>
  <c r="H101" i="1" s="1"/>
  <c r="D107" i="9" s="1"/>
  <c r="CY101" i="1"/>
  <c r="CZ101" i="1" s="1"/>
  <c r="AI107" i="9" s="1"/>
  <c r="CI101" i="1"/>
  <c r="CJ101" i="1" s="1"/>
  <c r="AE107" i="9" s="1"/>
  <c r="BR101" i="1"/>
  <c r="BS101" i="1" s="1"/>
  <c r="Y107" i="9" s="1"/>
  <c r="BA101" i="1"/>
  <c r="BB101" i="1" s="1"/>
  <c r="S107" i="9" s="1"/>
  <c r="AJ101" i="1"/>
  <c r="AK101" i="1" s="1"/>
  <c r="S101" i="1"/>
  <c r="T101" i="1" s="1"/>
  <c r="G107" i="9" s="1"/>
  <c r="C101" i="1"/>
  <c r="D101" i="1" s="1"/>
  <c r="C107" i="9" s="1"/>
  <c r="CQ101" i="1"/>
  <c r="CR101" i="1" s="1"/>
  <c r="AG107" i="9" s="1"/>
  <c r="BZ101" i="1"/>
  <c r="CA101" i="1" s="1"/>
  <c r="AA107" i="9" s="1"/>
  <c r="BI101" i="1"/>
  <c r="BJ101" i="1" s="1"/>
  <c r="U107" i="9" s="1"/>
  <c r="AS101" i="1"/>
  <c r="AT101" i="1" s="1"/>
  <c r="Q107" i="9" s="1"/>
  <c r="AB101" i="1"/>
  <c r="AC101" i="1" s="1"/>
  <c r="K107" i="9" s="1"/>
  <c r="K101" i="1"/>
  <c r="L101" i="1" s="1"/>
  <c r="E107" i="9" s="1"/>
  <c r="CU60" i="1"/>
  <c r="CV60" i="1" s="1"/>
  <c r="AH64" i="9" s="1"/>
  <c r="CM60" i="1"/>
  <c r="CN60" i="1" s="1"/>
  <c r="AF64" i="9" s="1"/>
  <c r="CD60" i="1"/>
  <c r="CE60" i="1" s="1"/>
  <c r="AB64" i="9" s="1"/>
  <c r="BV60" i="1"/>
  <c r="BW60" i="1" s="1"/>
  <c r="Z64" i="9" s="1"/>
  <c r="BN60" i="1"/>
  <c r="BO60" i="1" s="1"/>
  <c r="X64" i="9" s="1"/>
  <c r="BE60" i="1"/>
  <c r="BF60" i="1" s="1"/>
  <c r="T64" i="9" s="1"/>
  <c r="AW60" i="1"/>
  <c r="AX60" i="1" s="1"/>
  <c r="R64" i="9" s="1"/>
  <c r="AN60" i="1"/>
  <c r="AO60" i="1" s="1"/>
  <c r="N64" i="9" s="1"/>
  <c r="AF60" i="1"/>
  <c r="AG60" i="1" s="1"/>
  <c r="L64" i="9" s="1"/>
  <c r="X60" i="1"/>
  <c r="Y60" i="1" s="1"/>
  <c r="J64" i="9" s="1"/>
  <c r="O60" i="1"/>
  <c r="P60" i="1" s="1"/>
  <c r="F64" i="9" s="1"/>
  <c r="G60" i="1"/>
  <c r="H60" i="1" s="1"/>
  <c r="D64" i="9" s="1"/>
  <c r="CY19" i="1"/>
  <c r="CZ19" i="1" s="1"/>
  <c r="AI21" i="9" s="1"/>
  <c r="CQ19" i="1"/>
  <c r="CR19" i="1" s="1"/>
  <c r="CI19" i="1"/>
  <c r="CJ19" i="1" s="1"/>
  <c r="AE21" i="9" s="1"/>
  <c r="CY60" i="1"/>
  <c r="CZ60" i="1" s="1"/>
  <c r="AI64" i="9" s="1"/>
  <c r="CI60" i="1"/>
  <c r="CJ60" i="1" s="1"/>
  <c r="AE64" i="9" s="1"/>
  <c r="BR60" i="1"/>
  <c r="BS60" i="1" s="1"/>
  <c r="Y64" i="9" s="1"/>
  <c r="BA60" i="1"/>
  <c r="BB60" i="1" s="1"/>
  <c r="S64" i="9" s="1"/>
  <c r="AJ60" i="1"/>
  <c r="AK60" i="1" s="1"/>
  <c r="M64" i="9" s="1"/>
  <c r="S60" i="1"/>
  <c r="T60" i="1" s="1"/>
  <c r="G64" i="9" s="1"/>
  <c r="C60" i="1"/>
  <c r="D60" i="1" s="1"/>
  <c r="C64" i="9" s="1"/>
  <c r="CU19" i="1"/>
  <c r="CV19" i="1" s="1"/>
  <c r="AH21" i="9" s="1"/>
  <c r="CM19" i="1"/>
  <c r="CN19" i="1" s="1"/>
  <c r="AF21" i="9" s="1"/>
  <c r="CD19" i="1"/>
  <c r="CE19" i="1" s="1"/>
  <c r="AB21" i="9" s="1"/>
  <c r="BV19" i="1"/>
  <c r="BW19" i="1" s="1"/>
  <c r="BN19" i="1"/>
  <c r="BO19" i="1" s="1"/>
  <c r="X21" i="9" s="1"/>
  <c r="BE19" i="1"/>
  <c r="BF19" i="1" s="1"/>
  <c r="T21" i="9" s="1"/>
  <c r="AW19" i="1"/>
  <c r="AX19" i="1" s="1"/>
  <c r="R21" i="9" s="1"/>
  <c r="CQ60" i="1"/>
  <c r="CR60" i="1" s="1"/>
  <c r="AG64" i="9" s="1"/>
  <c r="BZ60" i="1"/>
  <c r="CA60" i="1" s="1"/>
  <c r="AA64" i="9" s="1"/>
  <c r="BI60" i="1"/>
  <c r="BJ60" i="1" s="1"/>
  <c r="U64" i="9" s="1"/>
  <c r="AS60" i="1"/>
  <c r="AT60" i="1" s="1"/>
  <c r="Q64" i="9" s="1"/>
  <c r="AB60" i="1"/>
  <c r="AC60" i="1" s="1"/>
  <c r="K64" i="9" s="1"/>
  <c r="K60" i="1"/>
  <c r="L60" i="1" s="1"/>
  <c r="E64" i="9" s="1"/>
  <c r="BZ19" i="1"/>
  <c r="CA19" i="1" s="1"/>
  <c r="AA21" i="9" s="1"/>
  <c r="BI19" i="1"/>
  <c r="BJ19" i="1" s="1"/>
  <c r="U21" i="9" s="1"/>
  <c r="AS19" i="1"/>
  <c r="AT19" i="1" s="1"/>
  <c r="AN19" i="1"/>
  <c r="AO19" i="1" s="1"/>
  <c r="N21" i="9" s="1"/>
  <c r="AF19" i="1"/>
  <c r="AG19" i="1" s="1"/>
  <c r="L21" i="9" s="1"/>
  <c r="BR19" i="1"/>
  <c r="BS19" i="1" s="1"/>
  <c r="Y21" i="9" s="1"/>
  <c r="BA19" i="1"/>
  <c r="BB19" i="1" s="1"/>
  <c r="S21" i="9" s="1"/>
  <c r="AJ19" i="1"/>
  <c r="AK19" i="1" s="1"/>
  <c r="AB19" i="1"/>
  <c r="AC19" i="1" s="1"/>
  <c r="K21" i="9" s="1"/>
  <c r="X19" i="1"/>
  <c r="Y19" i="1" s="1"/>
  <c r="J21" i="9" s="1"/>
  <c r="CU130" i="1"/>
  <c r="CV130" i="1" s="1"/>
  <c r="AH138" i="9" s="1"/>
  <c r="BI130" i="1"/>
  <c r="BJ130" i="1" s="1"/>
  <c r="U138" i="9" s="1"/>
  <c r="AW130" i="1"/>
  <c r="AX130" i="1" s="1"/>
  <c r="R138" i="9" s="1"/>
  <c r="AJ130" i="1"/>
  <c r="AK130" i="1" s="1"/>
  <c r="M138" i="9" s="1"/>
  <c r="X130" i="1"/>
  <c r="Y130" i="1" s="1"/>
  <c r="J138" i="9" s="1"/>
  <c r="K130" i="1"/>
  <c r="L130" i="1" s="1"/>
  <c r="E138" i="9" s="1"/>
  <c r="CI130" i="1"/>
  <c r="CJ130" i="1" s="1"/>
  <c r="AE138" i="9" s="1"/>
  <c r="BV130" i="1"/>
  <c r="BW130" i="1" s="1"/>
  <c r="Z138" i="9" s="1"/>
  <c r="BN130" i="1"/>
  <c r="BO130" i="1" s="1"/>
  <c r="X138" i="9" s="1"/>
  <c r="AB130" i="1"/>
  <c r="AC130" i="1" s="1"/>
  <c r="K138" i="9" s="1"/>
  <c r="O130" i="1"/>
  <c r="P130" i="1" s="1"/>
  <c r="F138" i="9" s="1"/>
  <c r="C130" i="1"/>
  <c r="D130" i="1" s="1"/>
  <c r="C138" i="9" s="1"/>
  <c r="AF130" i="1"/>
  <c r="AG130" i="1" s="1"/>
  <c r="L138" i="9" s="1"/>
  <c r="CQ130" i="1"/>
  <c r="CR130" i="1" s="1"/>
  <c r="AG138" i="9" s="1"/>
  <c r="CD130" i="1"/>
  <c r="CE130" i="1" s="1"/>
  <c r="AB138" i="9" s="1"/>
  <c r="BR130" i="1"/>
  <c r="BS130" i="1" s="1"/>
  <c r="Y138" i="9" s="1"/>
  <c r="BE130" i="1"/>
  <c r="BF130" i="1" s="1"/>
  <c r="T138" i="9" s="1"/>
  <c r="AS130" i="1"/>
  <c r="AT130" i="1" s="1"/>
  <c r="Q138" i="9" s="1"/>
  <c r="S130" i="1"/>
  <c r="T130" i="1" s="1"/>
  <c r="G130" i="1"/>
  <c r="H130" i="1" s="1"/>
  <c r="D138" i="9" s="1"/>
  <c r="CY130" i="1"/>
  <c r="CZ130" i="1" s="1"/>
  <c r="CM130" i="1"/>
  <c r="CN130" i="1" s="1"/>
  <c r="AF138" i="9" s="1"/>
  <c r="BZ130" i="1"/>
  <c r="CA130" i="1" s="1"/>
  <c r="AA138" i="9" s="1"/>
  <c r="BA130" i="1"/>
  <c r="BB130" i="1" s="1"/>
  <c r="S138" i="9" s="1"/>
  <c r="AN130" i="1"/>
  <c r="AO130" i="1" s="1"/>
  <c r="N138" i="9" s="1"/>
  <c r="CU89" i="1"/>
  <c r="CV89" i="1" s="1"/>
  <c r="AH95" i="9" s="1"/>
  <c r="CM89" i="1"/>
  <c r="CN89" i="1" s="1"/>
  <c r="AF95" i="9" s="1"/>
  <c r="CD89" i="1"/>
  <c r="CE89" i="1" s="1"/>
  <c r="AB95" i="9" s="1"/>
  <c r="BV89" i="1"/>
  <c r="BW89" i="1" s="1"/>
  <c r="Z95" i="9" s="1"/>
  <c r="BN89" i="1"/>
  <c r="BO89" i="1" s="1"/>
  <c r="X95" i="9" s="1"/>
  <c r="BE89" i="1"/>
  <c r="BF89" i="1" s="1"/>
  <c r="T95" i="9" s="1"/>
  <c r="AW89" i="1"/>
  <c r="AX89" i="1" s="1"/>
  <c r="R95" i="9" s="1"/>
  <c r="AN89" i="1"/>
  <c r="AO89" i="1" s="1"/>
  <c r="AF89" i="1"/>
  <c r="AG89" i="1" s="1"/>
  <c r="L95" i="9" s="1"/>
  <c r="X89" i="1"/>
  <c r="Y89" i="1" s="1"/>
  <c r="J95" i="9" s="1"/>
  <c r="O89" i="1"/>
  <c r="P89" i="1" s="1"/>
  <c r="F95" i="9" s="1"/>
  <c r="G89" i="1"/>
  <c r="H89" i="1" s="1"/>
  <c r="D95" i="9" s="1"/>
  <c r="CY89" i="1"/>
  <c r="CZ89" i="1" s="1"/>
  <c r="AI95" i="9" s="1"/>
  <c r="CQ89" i="1"/>
  <c r="CR89" i="1" s="1"/>
  <c r="AG95" i="9" s="1"/>
  <c r="CI89" i="1"/>
  <c r="CJ89" i="1" s="1"/>
  <c r="AE95" i="9" s="1"/>
  <c r="BZ89" i="1"/>
  <c r="CA89" i="1" s="1"/>
  <c r="BR89" i="1"/>
  <c r="BS89" i="1" s="1"/>
  <c r="Y95" i="9" s="1"/>
  <c r="BI89" i="1"/>
  <c r="BJ89" i="1" s="1"/>
  <c r="U95" i="9" s="1"/>
  <c r="BA89" i="1"/>
  <c r="BB89" i="1" s="1"/>
  <c r="S95" i="9" s="1"/>
  <c r="AS89" i="1"/>
  <c r="AT89" i="1" s="1"/>
  <c r="Q95" i="9" s="1"/>
  <c r="AJ89" i="1"/>
  <c r="AK89" i="1" s="1"/>
  <c r="M95" i="9" s="1"/>
  <c r="AB89" i="1"/>
  <c r="AC89" i="1" s="1"/>
  <c r="S89" i="1"/>
  <c r="T89" i="1" s="1"/>
  <c r="G95" i="9" s="1"/>
  <c r="K89" i="1"/>
  <c r="L89" i="1" s="1"/>
  <c r="E95" i="9" s="1"/>
  <c r="C89" i="1"/>
  <c r="D89" i="1" s="1"/>
  <c r="C95" i="9" s="1"/>
  <c r="CU48" i="1"/>
  <c r="CV48" i="1" s="1"/>
  <c r="AH52" i="9" s="1"/>
  <c r="CM48" i="1"/>
  <c r="CN48" i="1" s="1"/>
  <c r="AF52" i="9" s="1"/>
  <c r="CD48" i="1"/>
  <c r="CE48" i="1" s="1"/>
  <c r="AB52" i="9" s="1"/>
  <c r="BV48" i="1"/>
  <c r="BW48" i="1" s="1"/>
  <c r="Z52" i="9" s="1"/>
  <c r="BN48" i="1"/>
  <c r="BO48" i="1" s="1"/>
  <c r="X52" i="9" s="1"/>
  <c r="BE48" i="1"/>
  <c r="BF48" i="1" s="1"/>
  <c r="T52" i="9" s="1"/>
  <c r="AW48" i="1"/>
  <c r="AX48" i="1" s="1"/>
  <c r="R52" i="9" s="1"/>
  <c r="AN48" i="1"/>
  <c r="AO48" i="1" s="1"/>
  <c r="N52" i="9" s="1"/>
  <c r="AF48" i="1"/>
  <c r="AG48" i="1" s="1"/>
  <c r="L52" i="9" s="1"/>
  <c r="X48" i="1"/>
  <c r="Y48" i="1" s="1"/>
  <c r="J52" i="9" s="1"/>
  <c r="O48" i="1"/>
  <c r="P48" i="1" s="1"/>
  <c r="F52" i="9" s="1"/>
  <c r="G48" i="1"/>
  <c r="H48" i="1" s="1"/>
  <c r="D52" i="9" s="1"/>
  <c r="CY7" i="1"/>
  <c r="CZ7" i="1" s="1"/>
  <c r="AI9" i="9" s="1"/>
  <c r="CQ7" i="1"/>
  <c r="CR7" i="1" s="1"/>
  <c r="AG9" i="9" s="1"/>
  <c r="CI7" i="1"/>
  <c r="CJ7" i="1" s="1"/>
  <c r="CY48" i="1"/>
  <c r="CZ48" i="1" s="1"/>
  <c r="AI52" i="9" s="1"/>
  <c r="CQ48" i="1"/>
  <c r="CR48" i="1" s="1"/>
  <c r="AG52" i="9" s="1"/>
  <c r="CI48" i="1"/>
  <c r="CJ48" i="1" s="1"/>
  <c r="AE52" i="9" s="1"/>
  <c r="BZ48" i="1"/>
  <c r="CA48" i="1" s="1"/>
  <c r="AA52" i="9" s="1"/>
  <c r="BR48" i="1"/>
  <c r="BS48" i="1" s="1"/>
  <c r="Y52" i="9" s="1"/>
  <c r="BI48" i="1"/>
  <c r="BJ48" i="1" s="1"/>
  <c r="U52" i="9" s="1"/>
  <c r="BA48" i="1"/>
  <c r="BB48" i="1" s="1"/>
  <c r="S52" i="9" s="1"/>
  <c r="AS48" i="1"/>
  <c r="AT48" i="1" s="1"/>
  <c r="Q52" i="9" s="1"/>
  <c r="AJ48" i="1"/>
  <c r="AK48" i="1" s="1"/>
  <c r="M52" i="9" s="1"/>
  <c r="AB48" i="1"/>
  <c r="AC48" i="1" s="1"/>
  <c r="K52" i="9" s="1"/>
  <c r="S48" i="1"/>
  <c r="T48" i="1" s="1"/>
  <c r="G52" i="9" s="1"/>
  <c r="K48" i="1"/>
  <c r="L48" i="1" s="1"/>
  <c r="E52" i="9" s="1"/>
  <c r="C48" i="1"/>
  <c r="D48" i="1" s="1"/>
  <c r="C52" i="9" s="1"/>
  <c r="CU7" i="1"/>
  <c r="CV7" i="1" s="1"/>
  <c r="AH9" i="9" s="1"/>
  <c r="CM7" i="1"/>
  <c r="CN7" i="1" s="1"/>
  <c r="AF9" i="9" s="1"/>
  <c r="CD7" i="1"/>
  <c r="CE7" i="1" s="1"/>
  <c r="AB9" i="9" s="1"/>
  <c r="BV7" i="1"/>
  <c r="BW7" i="1" s="1"/>
  <c r="Z9" i="9" s="1"/>
  <c r="BN7" i="1"/>
  <c r="BO7" i="1" s="1"/>
  <c r="X9" i="9" s="1"/>
  <c r="BE7" i="1"/>
  <c r="BF7" i="1" s="1"/>
  <c r="T9" i="9" s="1"/>
  <c r="AW7" i="1"/>
  <c r="AX7" i="1" s="1"/>
  <c r="BZ7" i="1"/>
  <c r="CA7" i="1" s="1"/>
  <c r="AA9" i="9" s="1"/>
  <c r="BI7" i="1"/>
  <c r="BJ7" i="1" s="1"/>
  <c r="U9" i="9" s="1"/>
  <c r="AS7" i="1"/>
  <c r="AT7" i="1" s="1"/>
  <c r="Q9" i="9" s="1"/>
  <c r="AF7" i="1"/>
  <c r="AG7" i="1" s="1"/>
  <c r="L9" i="9" s="1"/>
  <c r="BR7" i="1"/>
  <c r="BS7" i="1" s="1"/>
  <c r="Y9" i="9" s="1"/>
  <c r="BA7" i="1"/>
  <c r="BB7" i="1" s="1"/>
  <c r="S9" i="9" s="1"/>
  <c r="AJ7" i="1"/>
  <c r="AK7" i="1" s="1"/>
  <c r="M9" i="9" s="1"/>
  <c r="AB7" i="1"/>
  <c r="AC7" i="1" s="1"/>
  <c r="K9" i="9" s="1"/>
  <c r="X7" i="1"/>
  <c r="Y7" i="1" s="1"/>
  <c r="J9" i="9" s="1"/>
  <c r="AN7" i="1"/>
  <c r="AO7" i="1" s="1"/>
  <c r="N9" i="9" s="1"/>
  <c r="CU141" i="1"/>
  <c r="CV141" i="1" s="1"/>
  <c r="AH149" i="9" s="1"/>
  <c r="BZ141" i="1"/>
  <c r="CA141" i="1" s="1"/>
  <c r="AA149" i="9" s="1"/>
  <c r="BR141" i="1"/>
  <c r="BS141" i="1" s="1"/>
  <c r="Y149" i="9" s="1"/>
  <c r="AN141" i="1"/>
  <c r="AO141" i="1" s="1"/>
  <c r="N149" i="9" s="1"/>
  <c r="AF141" i="1"/>
  <c r="AG141" i="1" s="1"/>
  <c r="L149" i="9" s="1"/>
  <c r="K141" i="1"/>
  <c r="L141" i="1" s="1"/>
  <c r="E149" i="9" s="1"/>
  <c r="C141" i="1"/>
  <c r="D141" i="1" s="1"/>
  <c r="C149" i="9" s="1"/>
  <c r="CM141" i="1"/>
  <c r="CN141" i="1" s="1"/>
  <c r="CD141" i="1"/>
  <c r="CE141" i="1" s="1"/>
  <c r="AB149" i="9" s="1"/>
  <c r="BI141" i="1"/>
  <c r="BJ141" i="1" s="1"/>
  <c r="U149" i="9" s="1"/>
  <c r="BA141" i="1"/>
  <c r="BB141" i="1" s="1"/>
  <c r="S149" i="9" s="1"/>
  <c r="X141" i="1"/>
  <c r="Y141" i="1" s="1"/>
  <c r="J149" i="9" s="1"/>
  <c r="O141" i="1"/>
  <c r="P141" i="1" s="1"/>
  <c r="F149" i="9" s="1"/>
  <c r="CY141" i="1"/>
  <c r="CZ141" i="1" s="1"/>
  <c r="AI149" i="9" s="1"/>
  <c r="BV141" i="1"/>
  <c r="BW141" i="1" s="1"/>
  <c r="Z149" i="9" s="1"/>
  <c r="AS141" i="1"/>
  <c r="AT141" i="1" s="1"/>
  <c r="Q149" i="9" s="1"/>
  <c r="CI141" i="1"/>
  <c r="CJ141" i="1" s="1"/>
  <c r="AE149" i="9" s="1"/>
  <c r="BE141" i="1"/>
  <c r="BF141" i="1" s="1"/>
  <c r="AB141" i="1"/>
  <c r="AC141" i="1" s="1"/>
  <c r="K149" i="9" s="1"/>
  <c r="BN141" i="1"/>
  <c r="BO141" i="1" s="1"/>
  <c r="X149" i="9" s="1"/>
  <c r="AJ141" i="1"/>
  <c r="AK141" i="1" s="1"/>
  <c r="M149" i="9" s="1"/>
  <c r="G141" i="1"/>
  <c r="H141" i="1" s="1"/>
  <c r="D149" i="9" s="1"/>
  <c r="CQ141" i="1"/>
  <c r="CR141" i="1" s="1"/>
  <c r="AG149" i="9" s="1"/>
  <c r="AW141" i="1"/>
  <c r="AX141" i="1" s="1"/>
  <c r="R149" i="9" s="1"/>
  <c r="S141" i="1"/>
  <c r="T141" i="1" s="1"/>
  <c r="G149" i="9" s="1"/>
  <c r="CY100" i="1"/>
  <c r="CZ100" i="1" s="1"/>
  <c r="CQ100" i="1"/>
  <c r="CR100" i="1" s="1"/>
  <c r="AG106" i="9" s="1"/>
  <c r="CI100" i="1"/>
  <c r="CJ100" i="1" s="1"/>
  <c r="AE106" i="9" s="1"/>
  <c r="BZ100" i="1"/>
  <c r="CA100" i="1" s="1"/>
  <c r="AA106" i="9" s="1"/>
  <c r="BR100" i="1"/>
  <c r="BS100" i="1" s="1"/>
  <c r="Y106" i="9" s="1"/>
  <c r="BI100" i="1"/>
  <c r="BJ100" i="1" s="1"/>
  <c r="U106" i="9" s="1"/>
  <c r="BA100" i="1"/>
  <c r="BB100" i="1" s="1"/>
  <c r="AS100" i="1"/>
  <c r="AT100" i="1" s="1"/>
  <c r="Q106" i="9" s="1"/>
  <c r="AJ100" i="1"/>
  <c r="AK100" i="1" s="1"/>
  <c r="M106" i="9" s="1"/>
  <c r="AB100" i="1"/>
  <c r="AC100" i="1" s="1"/>
  <c r="K106" i="9" s="1"/>
  <c r="S100" i="1"/>
  <c r="T100" i="1" s="1"/>
  <c r="G106" i="9" s="1"/>
  <c r="K100" i="1"/>
  <c r="L100" i="1" s="1"/>
  <c r="E106" i="9" s="1"/>
  <c r="C100" i="1"/>
  <c r="D100" i="1" s="1"/>
  <c r="C106" i="9" s="1"/>
  <c r="CM100" i="1"/>
  <c r="CN100" i="1" s="1"/>
  <c r="AF106" i="9" s="1"/>
  <c r="BV100" i="1"/>
  <c r="BW100" i="1" s="1"/>
  <c r="Z106" i="9" s="1"/>
  <c r="BE100" i="1"/>
  <c r="BF100" i="1" s="1"/>
  <c r="T106" i="9" s="1"/>
  <c r="AN100" i="1"/>
  <c r="AO100" i="1" s="1"/>
  <c r="X100" i="1"/>
  <c r="Y100" i="1" s="1"/>
  <c r="J106" i="9" s="1"/>
  <c r="G100" i="1"/>
  <c r="H100" i="1" s="1"/>
  <c r="D106" i="9" s="1"/>
  <c r="CY59" i="1"/>
  <c r="CZ59" i="1" s="1"/>
  <c r="AI63" i="9" s="1"/>
  <c r="CQ59" i="1"/>
  <c r="CR59" i="1" s="1"/>
  <c r="AG63" i="9" s="1"/>
  <c r="CI59" i="1"/>
  <c r="CJ59" i="1" s="1"/>
  <c r="AE63" i="9" s="1"/>
  <c r="BZ59" i="1"/>
  <c r="CA59" i="1" s="1"/>
  <c r="AA63" i="9" s="1"/>
  <c r="BR59" i="1"/>
  <c r="BS59" i="1" s="1"/>
  <c r="Y63" i="9" s="1"/>
  <c r="BI59" i="1"/>
  <c r="BJ59" i="1" s="1"/>
  <c r="U63" i="9" s="1"/>
  <c r="BA59" i="1"/>
  <c r="BB59" i="1" s="1"/>
  <c r="S63" i="9" s="1"/>
  <c r="AS59" i="1"/>
  <c r="AT59" i="1" s="1"/>
  <c r="Q63" i="9" s="1"/>
  <c r="AJ59" i="1"/>
  <c r="AK59" i="1" s="1"/>
  <c r="M63" i="9" s="1"/>
  <c r="AB59" i="1"/>
  <c r="AC59" i="1" s="1"/>
  <c r="K63" i="9" s="1"/>
  <c r="S59" i="1"/>
  <c r="T59" i="1" s="1"/>
  <c r="G63" i="9" s="1"/>
  <c r="K59" i="1"/>
  <c r="L59" i="1" s="1"/>
  <c r="E63" i="9" s="1"/>
  <c r="C59" i="1"/>
  <c r="D59" i="1" s="1"/>
  <c r="C63" i="9" s="1"/>
  <c r="CU100" i="1"/>
  <c r="CV100" i="1" s="1"/>
  <c r="AH106" i="9" s="1"/>
  <c r="CD100" i="1"/>
  <c r="CE100" i="1" s="1"/>
  <c r="AB106" i="9" s="1"/>
  <c r="BN100" i="1"/>
  <c r="BO100" i="1" s="1"/>
  <c r="AW100" i="1"/>
  <c r="AX100" i="1" s="1"/>
  <c r="R106" i="9" s="1"/>
  <c r="AF100" i="1"/>
  <c r="AG100" i="1" s="1"/>
  <c r="L106" i="9" s="1"/>
  <c r="O100" i="1"/>
  <c r="P100" i="1" s="1"/>
  <c r="CU18" i="1"/>
  <c r="CV18" i="1" s="1"/>
  <c r="AH20" i="9" s="1"/>
  <c r="CM18" i="1"/>
  <c r="CN18" i="1" s="1"/>
  <c r="AF20" i="9" s="1"/>
  <c r="CM59" i="1"/>
  <c r="CN59" i="1" s="1"/>
  <c r="AF63" i="9" s="1"/>
  <c r="BV59" i="1"/>
  <c r="BW59" i="1" s="1"/>
  <c r="Z63" i="9" s="1"/>
  <c r="BE59" i="1"/>
  <c r="BF59" i="1" s="1"/>
  <c r="T63" i="9" s="1"/>
  <c r="AN59" i="1"/>
  <c r="AO59" i="1" s="1"/>
  <c r="N63" i="9" s="1"/>
  <c r="X59" i="1"/>
  <c r="Y59" i="1" s="1"/>
  <c r="J63" i="9" s="1"/>
  <c r="G59" i="1"/>
  <c r="H59" i="1" s="1"/>
  <c r="D63" i="9" s="1"/>
  <c r="CY18" i="1"/>
  <c r="CZ18" i="1" s="1"/>
  <c r="CQ18" i="1"/>
  <c r="CR18" i="1" s="1"/>
  <c r="AG20" i="9" s="1"/>
  <c r="CI18" i="1"/>
  <c r="CJ18" i="1" s="1"/>
  <c r="AE20" i="9" s="1"/>
  <c r="BZ18" i="1"/>
  <c r="CA18" i="1" s="1"/>
  <c r="AA20" i="9" s="1"/>
  <c r="BR18" i="1"/>
  <c r="BS18" i="1" s="1"/>
  <c r="Y20" i="9" s="1"/>
  <c r="BI18" i="1"/>
  <c r="BJ18" i="1" s="1"/>
  <c r="U20" i="9" s="1"/>
  <c r="BA18" i="1"/>
  <c r="BB18" i="1" s="1"/>
  <c r="S20" i="9" s="1"/>
  <c r="AS18" i="1"/>
  <c r="AT18" i="1" s="1"/>
  <c r="Q20" i="9" s="1"/>
  <c r="CU59" i="1"/>
  <c r="CV59" i="1" s="1"/>
  <c r="AH63" i="9" s="1"/>
  <c r="CD59" i="1"/>
  <c r="CE59" i="1" s="1"/>
  <c r="AB63" i="9" s="1"/>
  <c r="BN59" i="1"/>
  <c r="BO59" i="1" s="1"/>
  <c r="X63" i="9" s="1"/>
  <c r="AW59" i="1"/>
  <c r="AX59" i="1" s="1"/>
  <c r="R63" i="9" s="1"/>
  <c r="AF59" i="1"/>
  <c r="AG59" i="1" s="1"/>
  <c r="L63" i="9" s="1"/>
  <c r="O59" i="1"/>
  <c r="P59" i="1" s="1"/>
  <c r="F63" i="9" s="1"/>
  <c r="CD18" i="1"/>
  <c r="CE18" i="1" s="1"/>
  <c r="BN18" i="1"/>
  <c r="BO18" i="1" s="1"/>
  <c r="X20" i="9" s="1"/>
  <c r="AW18" i="1"/>
  <c r="AX18" i="1" s="1"/>
  <c r="R20" i="9" s="1"/>
  <c r="AJ18" i="1"/>
  <c r="AK18" i="1" s="1"/>
  <c r="M20" i="9" s="1"/>
  <c r="BV18" i="1"/>
  <c r="BW18" i="1" s="1"/>
  <c r="BE18" i="1"/>
  <c r="BF18" i="1" s="1"/>
  <c r="T20" i="9" s="1"/>
  <c r="AN18" i="1"/>
  <c r="AO18" i="1" s="1"/>
  <c r="N20" i="9" s="1"/>
  <c r="AF18" i="1"/>
  <c r="AG18" i="1" s="1"/>
  <c r="L20" i="9" s="1"/>
  <c r="X18" i="1"/>
  <c r="Y18" i="1" s="1"/>
  <c r="J20" i="9" s="1"/>
  <c r="AB18" i="1"/>
  <c r="AC18" i="1" s="1"/>
  <c r="K20" i="9" s="1"/>
  <c r="CY149" i="1"/>
  <c r="CZ149" i="1" s="1"/>
  <c r="CQ149" i="1"/>
  <c r="CR149" i="1" s="1"/>
  <c r="AG157" i="9" s="1"/>
  <c r="CD149" i="1"/>
  <c r="CE149" i="1" s="1"/>
  <c r="BR149" i="1"/>
  <c r="BS149" i="1" s="1"/>
  <c r="Y157" i="9" s="1"/>
  <c r="BI149" i="1"/>
  <c r="BJ149" i="1" s="1"/>
  <c r="U157" i="9" s="1"/>
  <c r="AW149" i="1"/>
  <c r="AX149" i="1" s="1"/>
  <c r="R157" i="9" s="1"/>
  <c r="AJ149" i="1"/>
  <c r="AK149" i="1" s="1"/>
  <c r="AB149" i="1"/>
  <c r="AC149" i="1" s="1"/>
  <c r="K157" i="9" s="1"/>
  <c r="O149" i="1"/>
  <c r="P149" i="1" s="1"/>
  <c r="C149" i="1"/>
  <c r="D149" i="1" s="1"/>
  <c r="C157" i="9" s="1"/>
  <c r="BV149" i="1"/>
  <c r="BW149" i="1" s="1"/>
  <c r="Z157" i="9" s="1"/>
  <c r="AN149" i="1"/>
  <c r="AO149" i="1" s="1"/>
  <c r="N157" i="9" s="1"/>
  <c r="G149" i="1"/>
  <c r="H149" i="1" s="1"/>
  <c r="D157" i="9" s="1"/>
  <c r="BZ149" i="1"/>
  <c r="CA149" i="1" s="1"/>
  <c r="AA157" i="9" s="1"/>
  <c r="BN149" i="1"/>
  <c r="BO149" i="1" s="1"/>
  <c r="BA149" i="1"/>
  <c r="BB149" i="1" s="1"/>
  <c r="S157" i="9" s="1"/>
  <c r="K149" i="1"/>
  <c r="L149" i="1" s="1"/>
  <c r="E157" i="9" s="1"/>
  <c r="CM149" i="1"/>
  <c r="CN149" i="1" s="1"/>
  <c r="AF157" i="9" s="1"/>
  <c r="X149" i="1"/>
  <c r="Y149" i="1" s="1"/>
  <c r="CI149" i="1"/>
  <c r="CJ149" i="1" s="1"/>
  <c r="AE157" i="9" s="1"/>
  <c r="AF149" i="1"/>
  <c r="AG149" i="1" s="1"/>
  <c r="L157" i="9" s="1"/>
  <c r="BE149" i="1"/>
  <c r="BF149" i="1" s="1"/>
  <c r="T157" i="9" s="1"/>
  <c r="CU149" i="1"/>
  <c r="CV149" i="1" s="1"/>
  <c r="AS149" i="1"/>
  <c r="AT149" i="1" s="1"/>
  <c r="Q157" i="9" s="1"/>
  <c r="S149" i="1"/>
  <c r="T149" i="1" s="1"/>
  <c r="BE108" i="1"/>
  <c r="BF108" i="1" s="1"/>
  <c r="T114" i="9" s="1"/>
  <c r="AW108" i="1"/>
  <c r="AX108" i="1" s="1"/>
  <c r="R114" i="9" s="1"/>
  <c r="AN108" i="1"/>
  <c r="AO108" i="1" s="1"/>
  <c r="N114" i="9" s="1"/>
  <c r="AF108" i="1"/>
  <c r="AG108" i="1" s="1"/>
  <c r="L114" i="9" s="1"/>
  <c r="X108" i="1"/>
  <c r="Y108" i="1" s="1"/>
  <c r="J114" i="9" s="1"/>
  <c r="O108" i="1"/>
  <c r="P108" i="1" s="1"/>
  <c r="F114" i="9" s="1"/>
  <c r="G108" i="1"/>
  <c r="H108" i="1" s="1"/>
  <c r="D114" i="9" s="1"/>
  <c r="CY108" i="1"/>
  <c r="CZ108" i="1" s="1"/>
  <c r="AI114" i="9" s="1"/>
  <c r="CQ108" i="1"/>
  <c r="CR108" i="1" s="1"/>
  <c r="AG114" i="9" s="1"/>
  <c r="CI108" i="1"/>
  <c r="CJ108" i="1" s="1"/>
  <c r="AE114" i="9" s="1"/>
  <c r="BZ108" i="1"/>
  <c r="CA108" i="1" s="1"/>
  <c r="AA114" i="9" s="1"/>
  <c r="BR108" i="1"/>
  <c r="BS108" i="1" s="1"/>
  <c r="Y114" i="9" s="1"/>
  <c r="BI108" i="1"/>
  <c r="BJ108" i="1" s="1"/>
  <c r="U114" i="9" s="1"/>
  <c r="AS108" i="1"/>
  <c r="AT108" i="1" s="1"/>
  <c r="Q114" i="9" s="1"/>
  <c r="AB108" i="1"/>
  <c r="AC108" i="1" s="1"/>
  <c r="K114" i="9" s="1"/>
  <c r="K108" i="1"/>
  <c r="L108" i="1" s="1"/>
  <c r="E114" i="9" s="1"/>
  <c r="CM108" i="1"/>
  <c r="CN108" i="1" s="1"/>
  <c r="AF114" i="9" s="1"/>
  <c r="BV108" i="1"/>
  <c r="BW108" i="1" s="1"/>
  <c r="Z114" i="9" s="1"/>
  <c r="BA108" i="1"/>
  <c r="BB108" i="1" s="1"/>
  <c r="S114" i="9" s="1"/>
  <c r="AJ108" i="1"/>
  <c r="AK108" i="1" s="1"/>
  <c r="M114" i="9" s="1"/>
  <c r="S108" i="1"/>
  <c r="T108" i="1" s="1"/>
  <c r="G114" i="9" s="1"/>
  <c r="C108" i="1"/>
  <c r="D108" i="1" s="1"/>
  <c r="C114" i="9" s="1"/>
  <c r="CU108" i="1"/>
  <c r="CV108" i="1" s="1"/>
  <c r="AH114" i="9" s="1"/>
  <c r="CD108" i="1"/>
  <c r="CE108" i="1" s="1"/>
  <c r="AB114" i="9" s="1"/>
  <c r="BN108" i="1"/>
  <c r="BO108" i="1" s="1"/>
  <c r="X114" i="9" s="1"/>
  <c r="CU67" i="1"/>
  <c r="CV67" i="1" s="1"/>
  <c r="AH71" i="9" s="1"/>
  <c r="CM67" i="1"/>
  <c r="CN67" i="1" s="1"/>
  <c r="AF71" i="9" s="1"/>
  <c r="CD67" i="1"/>
  <c r="CE67" i="1" s="1"/>
  <c r="AB71" i="9" s="1"/>
  <c r="BV67" i="1"/>
  <c r="BW67" i="1" s="1"/>
  <c r="Z71" i="9" s="1"/>
  <c r="BN67" i="1"/>
  <c r="BO67" i="1" s="1"/>
  <c r="X71" i="9" s="1"/>
  <c r="BE67" i="1"/>
  <c r="BF67" i="1" s="1"/>
  <c r="T71" i="9" s="1"/>
  <c r="AW67" i="1"/>
  <c r="AX67" i="1" s="1"/>
  <c r="R71" i="9" s="1"/>
  <c r="AN67" i="1"/>
  <c r="AO67" i="1" s="1"/>
  <c r="N71" i="9" s="1"/>
  <c r="AF67" i="1"/>
  <c r="AG67" i="1" s="1"/>
  <c r="L71" i="9" s="1"/>
  <c r="X67" i="1"/>
  <c r="Y67" i="1" s="1"/>
  <c r="J71" i="9" s="1"/>
  <c r="O67" i="1"/>
  <c r="P67" i="1" s="1"/>
  <c r="F71" i="9" s="1"/>
  <c r="G67" i="1"/>
  <c r="H67" i="1" s="1"/>
  <c r="D71" i="9" s="1"/>
  <c r="CU26" i="1"/>
  <c r="CV26" i="1" s="1"/>
  <c r="AH28" i="9" s="1"/>
  <c r="CM26" i="1"/>
  <c r="CN26" i="1" s="1"/>
  <c r="AF28" i="9" s="1"/>
  <c r="CD26" i="1"/>
  <c r="CE26" i="1" s="1"/>
  <c r="AB28" i="9" s="1"/>
  <c r="BV26" i="1"/>
  <c r="BW26" i="1" s="1"/>
  <c r="Z28" i="9" s="1"/>
  <c r="BN26" i="1"/>
  <c r="BO26" i="1" s="1"/>
  <c r="X28" i="9" s="1"/>
  <c r="CQ67" i="1"/>
  <c r="CR67" i="1" s="1"/>
  <c r="AG71" i="9" s="1"/>
  <c r="BZ67" i="1"/>
  <c r="CA67" i="1" s="1"/>
  <c r="AA71" i="9" s="1"/>
  <c r="BI67" i="1"/>
  <c r="BJ67" i="1" s="1"/>
  <c r="U71" i="9" s="1"/>
  <c r="AS67" i="1"/>
  <c r="AT67" i="1" s="1"/>
  <c r="Q71" i="9" s="1"/>
  <c r="AB67" i="1"/>
  <c r="AC67" i="1" s="1"/>
  <c r="K71" i="9" s="1"/>
  <c r="K67" i="1"/>
  <c r="L67" i="1" s="1"/>
  <c r="E71" i="9" s="1"/>
  <c r="CY26" i="1"/>
  <c r="CZ26" i="1" s="1"/>
  <c r="AI28" i="9" s="1"/>
  <c r="CQ26" i="1"/>
  <c r="CR26" i="1" s="1"/>
  <c r="AG28" i="9" s="1"/>
  <c r="CI26" i="1"/>
  <c r="CJ26" i="1" s="1"/>
  <c r="AE28" i="9" s="1"/>
  <c r="BZ26" i="1"/>
  <c r="CA26" i="1" s="1"/>
  <c r="AA28" i="9" s="1"/>
  <c r="BR26" i="1"/>
  <c r="BS26" i="1" s="1"/>
  <c r="Y28" i="9" s="1"/>
  <c r="BI26" i="1"/>
  <c r="BJ26" i="1" s="1"/>
  <c r="U28" i="9" s="1"/>
  <c r="BA26" i="1"/>
  <c r="BB26" i="1" s="1"/>
  <c r="S28" i="9" s="1"/>
  <c r="AS26" i="1"/>
  <c r="AT26" i="1" s="1"/>
  <c r="Q28" i="9" s="1"/>
  <c r="CY67" i="1"/>
  <c r="CZ67" i="1" s="1"/>
  <c r="AI71" i="9" s="1"/>
  <c r="CI67" i="1"/>
  <c r="CJ67" i="1" s="1"/>
  <c r="AE71" i="9" s="1"/>
  <c r="BR67" i="1"/>
  <c r="BS67" i="1" s="1"/>
  <c r="Y71" i="9" s="1"/>
  <c r="BA67" i="1"/>
  <c r="BB67" i="1" s="1"/>
  <c r="S71" i="9" s="1"/>
  <c r="AJ67" i="1"/>
  <c r="AK67" i="1" s="1"/>
  <c r="M71" i="9" s="1"/>
  <c r="S67" i="1"/>
  <c r="T67" i="1" s="1"/>
  <c r="G71" i="9" s="1"/>
  <c r="C67" i="1"/>
  <c r="D67" i="1" s="1"/>
  <c r="C71" i="9" s="1"/>
  <c r="BE26" i="1"/>
  <c r="BF26" i="1" s="1"/>
  <c r="T28" i="9" s="1"/>
  <c r="AJ26" i="1"/>
  <c r="AK26" i="1" s="1"/>
  <c r="M28" i="9" s="1"/>
  <c r="AW26" i="1"/>
  <c r="AX26" i="1" s="1"/>
  <c r="R28" i="9" s="1"/>
  <c r="AN26" i="1"/>
  <c r="AO26" i="1" s="1"/>
  <c r="N28" i="9" s="1"/>
  <c r="AF26" i="1"/>
  <c r="AG26" i="1" s="1"/>
  <c r="L28" i="9" s="1"/>
  <c r="X26" i="1"/>
  <c r="Y26" i="1" s="1"/>
  <c r="J28" i="9" s="1"/>
  <c r="AB26" i="1"/>
  <c r="AC26" i="1" s="1"/>
  <c r="K28" i="9" s="1"/>
  <c r="CU135" i="1"/>
  <c r="CV135" i="1" s="1"/>
  <c r="AH143" i="9" s="1"/>
  <c r="CI135" i="1"/>
  <c r="CJ135" i="1" s="1"/>
  <c r="AE143" i="9" s="1"/>
  <c r="BZ135" i="1"/>
  <c r="CA135" i="1" s="1"/>
  <c r="AA143" i="9" s="1"/>
  <c r="BN135" i="1"/>
  <c r="BO135" i="1" s="1"/>
  <c r="X143" i="9" s="1"/>
  <c r="BA135" i="1"/>
  <c r="BB135" i="1" s="1"/>
  <c r="S143" i="9" s="1"/>
  <c r="AS135" i="1"/>
  <c r="AT135" i="1" s="1"/>
  <c r="Q143" i="9" s="1"/>
  <c r="AF135" i="1"/>
  <c r="AG135" i="1" s="1"/>
  <c r="L143" i="9" s="1"/>
  <c r="S135" i="1"/>
  <c r="T135" i="1" s="1"/>
  <c r="K135" i="1"/>
  <c r="L135" i="1" s="1"/>
  <c r="E143" i="9" s="1"/>
  <c r="CM135" i="1"/>
  <c r="CN135" i="1" s="1"/>
  <c r="BE135" i="1"/>
  <c r="BF135" i="1" s="1"/>
  <c r="T143" i="9" s="1"/>
  <c r="X135" i="1"/>
  <c r="Y135" i="1" s="1"/>
  <c r="J143" i="9" s="1"/>
  <c r="CQ135" i="1"/>
  <c r="CR135" i="1" s="1"/>
  <c r="AG143" i="9" s="1"/>
  <c r="CD135" i="1"/>
  <c r="CE135" i="1" s="1"/>
  <c r="AB143" i="9" s="1"/>
  <c r="BR135" i="1"/>
  <c r="BS135" i="1" s="1"/>
  <c r="Y143" i="9" s="1"/>
  <c r="AB135" i="1"/>
  <c r="AC135" i="1" s="1"/>
  <c r="K143" i="9" s="1"/>
  <c r="O135" i="1"/>
  <c r="P135" i="1" s="1"/>
  <c r="F143" i="9" s="1"/>
  <c r="C135" i="1"/>
  <c r="D135" i="1" s="1"/>
  <c r="C143" i="9" s="1"/>
  <c r="AN135" i="1"/>
  <c r="AO135" i="1" s="1"/>
  <c r="N143" i="9" s="1"/>
  <c r="CY135" i="1"/>
  <c r="CZ135" i="1" s="1"/>
  <c r="AI143" i="9" s="1"/>
  <c r="BI135" i="1"/>
  <c r="BJ135" i="1" s="1"/>
  <c r="U143" i="9" s="1"/>
  <c r="AW135" i="1"/>
  <c r="AX135" i="1" s="1"/>
  <c r="AJ135" i="1"/>
  <c r="AK135" i="1" s="1"/>
  <c r="M143" i="9" s="1"/>
  <c r="BV135" i="1"/>
  <c r="BW135" i="1" s="1"/>
  <c r="G135" i="1"/>
  <c r="H135" i="1" s="1"/>
  <c r="D143" i="9" s="1"/>
  <c r="CY94" i="1"/>
  <c r="CZ94" i="1" s="1"/>
  <c r="AI100" i="9" s="1"/>
  <c r="CQ94" i="1"/>
  <c r="CR94" i="1" s="1"/>
  <c r="AG100" i="9" s="1"/>
  <c r="CI94" i="1"/>
  <c r="CJ94" i="1" s="1"/>
  <c r="BZ94" i="1"/>
  <c r="CA94" i="1" s="1"/>
  <c r="AA100" i="9" s="1"/>
  <c r="BR94" i="1"/>
  <c r="BS94" i="1" s="1"/>
  <c r="Y100" i="9" s="1"/>
  <c r="BI94" i="1"/>
  <c r="BJ94" i="1" s="1"/>
  <c r="U100" i="9" s="1"/>
  <c r="BA94" i="1"/>
  <c r="BB94" i="1" s="1"/>
  <c r="AS94" i="1"/>
  <c r="AT94" i="1" s="1"/>
  <c r="Q100" i="9" s="1"/>
  <c r="AJ94" i="1"/>
  <c r="AK94" i="1" s="1"/>
  <c r="M100" i="9" s="1"/>
  <c r="AB94" i="1"/>
  <c r="AC94" i="1" s="1"/>
  <c r="K100" i="9" s="1"/>
  <c r="S94" i="1"/>
  <c r="T94" i="1" s="1"/>
  <c r="K94" i="1"/>
  <c r="L94" i="1" s="1"/>
  <c r="E100" i="9" s="1"/>
  <c r="C94" i="1"/>
  <c r="D94" i="1" s="1"/>
  <c r="C100" i="9" s="1"/>
  <c r="CU94" i="1"/>
  <c r="CV94" i="1" s="1"/>
  <c r="AH100" i="9" s="1"/>
  <c r="CM94" i="1"/>
  <c r="CN94" i="1" s="1"/>
  <c r="CD94" i="1"/>
  <c r="CE94" i="1" s="1"/>
  <c r="AB100" i="9" s="1"/>
  <c r="BV94" i="1"/>
  <c r="BW94" i="1" s="1"/>
  <c r="Z100" i="9" s="1"/>
  <c r="BN94" i="1"/>
  <c r="BO94" i="1" s="1"/>
  <c r="X100" i="9" s="1"/>
  <c r="BE94" i="1"/>
  <c r="BF94" i="1" s="1"/>
  <c r="T100" i="9" s="1"/>
  <c r="AW94" i="1"/>
  <c r="AX94" i="1" s="1"/>
  <c r="R100" i="9" s="1"/>
  <c r="AN94" i="1"/>
  <c r="AO94" i="1" s="1"/>
  <c r="N100" i="9" s="1"/>
  <c r="AF94" i="1"/>
  <c r="AG94" i="1" s="1"/>
  <c r="L100" i="9" s="1"/>
  <c r="X94" i="1"/>
  <c r="Y94" i="1" s="1"/>
  <c r="J100" i="9" s="1"/>
  <c r="O94" i="1"/>
  <c r="P94" i="1" s="1"/>
  <c r="F100" i="9" s="1"/>
  <c r="G94" i="1"/>
  <c r="H94" i="1" s="1"/>
  <c r="D100" i="9" s="1"/>
  <c r="CU12" i="1"/>
  <c r="CV12" i="1" s="1"/>
  <c r="AH14" i="9" s="1"/>
  <c r="CM12" i="1"/>
  <c r="CN12" i="1" s="1"/>
  <c r="CU53" i="1"/>
  <c r="CV53" i="1" s="1"/>
  <c r="AH57" i="9" s="1"/>
  <c r="CM53" i="1"/>
  <c r="CN53" i="1" s="1"/>
  <c r="AF57" i="9" s="1"/>
  <c r="CD53" i="1"/>
  <c r="CE53" i="1" s="1"/>
  <c r="AB57" i="9" s="1"/>
  <c r="BV53" i="1"/>
  <c r="BW53" i="1" s="1"/>
  <c r="Z57" i="9" s="1"/>
  <c r="BN53" i="1"/>
  <c r="BO53" i="1" s="1"/>
  <c r="X57" i="9" s="1"/>
  <c r="BE53" i="1"/>
  <c r="BF53" i="1" s="1"/>
  <c r="T57" i="9" s="1"/>
  <c r="AW53" i="1"/>
  <c r="AX53" i="1" s="1"/>
  <c r="R57" i="9" s="1"/>
  <c r="AN53" i="1"/>
  <c r="AO53" i="1" s="1"/>
  <c r="N57" i="9" s="1"/>
  <c r="AF53" i="1"/>
  <c r="AG53" i="1" s="1"/>
  <c r="L57" i="9" s="1"/>
  <c r="X53" i="1"/>
  <c r="Y53" i="1" s="1"/>
  <c r="J57" i="9" s="1"/>
  <c r="O53" i="1"/>
  <c r="P53" i="1" s="1"/>
  <c r="F57" i="9" s="1"/>
  <c r="G53" i="1"/>
  <c r="H53" i="1" s="1"/>
  <c r="D57" i="9" s="1"/>
  <c r="CY12" i="1"/>
  <c r="CZ12" i="1" s="1"/>
  <c r="AI14" i="9" s="1"/>
  <c r="CQ12" i="1"/>
  <c r="CR12" i="1" s="1"/>
  <c r="AG14" i="9" s="1"/>
  <c r="CI12" i="1"/>
  <c r="CJ12" i="1" s="1"/>
  <c r="AE14" i="9" s="1"/>
  <c r="BZ12" i="1"/>
  <c r="CA12" i="1" s="1"/>
  <c r="AA14" i="9" s="1"/>
  <c r="BR12" i="1"/>
  <c r="BS12" i="1" s="1"/>
  <c r="Y14" i="9" s="1"/>
  <c r="BI12" i="1"/>
  <c r="BJ12" i="1" s="1"/>
  <c r="U14" i="9" s="1"/>
  <c r="BA12" i="1"/>
  <c r="BB12" i="1" s="1"/>
  <c r="S14" i="9" s="1"/>
  <c r="AS12" i="1"/>
  <c r="AT12" i="1" s="1"/>
  <c r="CY53" i="1"/>
  <c r="CZ53" i="1" s="1"/>
  <c r="AI57" i="9" s="1"/>
  <c r="CQ53" i="1"/>
  <c r="CR53" i="1" s="1"/>
  <c r="AG57" i="9" s="1"/>
  <c r="CI53" i="1"/>
  <c r="CJ53" i="1" s="1"/>
  <c r="AE57" i="9" s="1"/>
  <c r="BZ53" i="1"/>
  <c r="CA53" i="1" s="1"/>
  <c r="AA57" i="9" s="1"/>
  <c r="BR53" i="1"/>
  <c r="BS53" i="1" s="1"/>
  <c r="Y57" i="9" s="1"/>
  <c r="BI53" i="1"/>
  <c r="BJ53" i="1" s="1"/>
  <c r="U57" i="9" s="1"/>
  <c r="BA53" i="1"/>
  <c r="BB53" i="1" s="1"/>
  <c r="S57" i="9" s="1"/>
  <c r="AS53" i="1"/>
  <c r="AT53" i="1" s="1"/>
  <c r="Q57" i="9" s="1"/>
  <c r="AJ53" i="1"/>
  <c r="AK53" i="1" s="1"/>
  <c r="M57" i="9" s="1"/>
  <c r="AB53" i="1"/>
  <c r="AC53" i="1" s="1"/>
  <c r="K57" i="9" s="1"/>
  <c r="S53" i="1"/>
  <c r="T53" i="1" s="1"/>
  <c r="G57" i="9" s="1"/>
  <c r="K53" i="1"/>
  <c r="L53" i="1" s="1"/>
  <c r="E57" i="9" s="1"/>
  <c r="C53" i="1"/>
  <c r="D53" i="1" s="1"/>
  <c r="C57" i="9" s="1"/>
  <c r="BV12" i="1"/>
  <c r="BW12" i="1" s="1"/>
  <c r="BE12" i="1"/>
  <c r="BF12" i="1" s="1"/>
  <c r="T14" i="9" s="1"/>
  <c r="CD12" i="1"/>
  <c r="CE12" i="1" s="1"/>
  <c r="BN12" i="1"/>
  <c r="BO12" i="1" s="1"/>
  <c r="X14" i="9" s="1"/>
  <c r="AW12" i="1"/>
  <c r="AX12" i="1" s="1"/>
  <c r="R14" i="9" s="1"/>
  <c r="AN12" i="1"/>
  <c r="AO12" i="1" s="1"/>
  <c r="N14" i="9" s="1"/>
  <c r="AF12" i="1"/>
  <c r="AG12" i="1" s="1"/>
  <c r="L14" i="9" s="1"/>
  <c r="X12" i="1"/>
  <c r="Y12" i="1" s="1"/>
  <c r="J14" i="9" s="1"/>
  <c r="AJ12" i="1"/>
  <c r="AK12" i="1" s="1"/>
  <c r="M14" i="9" s="1"/>
  <c r="AB12" i="1"/>
  <c r="AC12" i="1" s="1"/>
  <c r="K14" i="9" s="1"/>
  <c r="CY132" i="1"/>
  <c r="CZ132" i="1" s="1"/>
  <c r="AI140" i="9" s="1"/>
  <c r="BZ132" i="1"/>
  <c r="CA132" i="1" s="1"/>
  <c r="AA140" i="9" s="1"/>
  <c r="BN132" i="1"/>
  <c r="BO132" i="1" s="1"/>
  <c r="X140" i="9" s="1"/>
  <c r="BE132" i="1"/>
  <c r="BF132" i="1" s="1"/>
  <c r="T140" i="9" s="1"/>
  <c r="S132" i="1"/>
  <c r="T132" i="1" s="1"/>
  <c r="G132" i="1"/>
  <c r="H132" i="1" s="1"/>
  <c r="D140" i="9" s="1"/>
  <c r="CQ132" i="1"/>
  <c r="CR132" i="1" s="1"/>
  <c r="AG140" i="9" s="1"/>
  <c r="CD132" i="1"/>
  <c r="CE132" i="1" s="1"/>
  <c r="AB140" i="9" s="1"/>
  <c r="BR132" i="1"/>
  <c r="BS132" i="1" s="1"/>
  <c r="Y140" i="9" s="1"/>
  <c r="AS132" i="1"/>
  <c r="AT132" i="1" s="1"/>
  <c r="Q140" i="9" s="1"/>
  <c r="AF132" i="1"/>
  <c r="AG132" i="1" s="1"/>
  <c r="L140" i="9" s="1"/>
  <c r="X132" i="1"/>
  <c r="Y132" i="1" s="1"/>
  <c r="J140" i="9" s="1"/>
  <c r="CM132" i="1"/>
  <c r="CN132" i="1" s="1"/>
  <c r="BA132" i="1"/>
  <c r="BB132" i="1" s="1"/>
  <c r="S140" i="9" s="1"/>
  <c r="AN132" i="1"/>
  <c r="AO132" i="1" s="1"/>
  <c r="N140" i="9" s="1"/>
  <c r="AB132" i="1"/>
  <c r="AC132" i="1" s="1"/>
  <c r="K140" i="9" s="1"/>
  <c r="O132" i="1"/>
  <c r="P132" i="1" s="1"/>
  <c r="F140" i="9" s="1"/>
  <c r="C132" i="1"/>
  <c r="D132" i="1" s="1"/>
  <c r="C140" i="9" s="1"/>
  <c r="CI132" i="1"/>
  <c r="CJ132" i="1" s="1"/>
  <c r="AE140" i="9" s="1"/>
  <c r="BV132" i="1"/>
  <c r="BW132" i="1" s="1"/>
  <c r="Z140" i="9" s="1"/>
  <c r="BI132" i="1"/>
  <c r="BJ132" i="1" s="1"/>
  <c r="AW132" i="1"/>
  <c r="AX132" i="1" s="1"/>
  <c r="R140" i="9" s="1"/>
  <c r="AJ132" i="1"/>
  <c r="AK132" i="1" s="1"/>
  <c r="M140" i="9" s="1"/>
  <c r="K132" i="1"/>
  <c r="L132" i="1" s="1"/>
  <c r="E140" i="9" s="1"/>
  <c r="CU132" i="1"/>
  <c r="CV132" i="1" s="1"/>
  <c r="AH140" i="9" s="1"/>
  <c r="CY91" i="1"/>
  <c r="CZ91" i="1" s="1"/>
  <c r="AI97" i="9" s="1"/>
  <c r="CQ91" i="1"/>
  <c r="CR91" i="1" s="1"/>
  <c r="CI91" i="1"/>
  <c r="CJ91" i="1" s="1"/>
  <c r="AE97" i="9" s="1"/>
  <c r="BZ91" i="1"/>
  <c r="CA91" i="1" s="1"/>
  <c r="AA97" i="9" s="1"/>
  <c r="BR91" i="1"/>
  <c r="BS91" i="1" s="1"/>
  <c r="Y97" i="9" s="1"/>
  <c r="BI91" i="1"/>
  <c r="BJ91" i="1" s="1"/>
  <c r="U97" i="9" s="1"/>
  <c r="BA91" i="1"/>
  <c r="BB91" i="1" s="1"/>
  <c r="S97" i="9" s="1"/>
  <c r="AS91" i="1"/>
  <c r="AT91" i="1" s="1"/>
  <c r="AJ91" i="1"/>
  <c r="AK91" i="1" s="1"/>
  <c r="M97" i="9" s="1"/>
  <c r="AB91" i="1"/>
  <c r="AC91" i="1" s="1"/>
  <c r="S91" i="1"/>
  <c r="T91" i="1" s="1"/>
  <c r="G97" i="9" s="1"/>
  <c r="K91" i="1"/>
  <c r="L91" i="1" s="1"/>
  <c r="E97" i="9" s="1"/>
  <c r="C91" i="1"/>
  <c r="D91" i="1" s="1"/>
  <c r="C97" i="9" s="1"/>
  <c r="CU91" i="1"/>
  <c r="CV91" i="1" s="1"/>
  <c r="CM91" i="1"/>
  <c r="CN91" i="1" s="1"/>
  <c r="AF97" i="9" s="1"/>
  <c r="CD91" i="1"/>
  <c r="CE91" i="1" s="1"/>
  <c r="BV91" i="1"/>
  <c r="BW91" i="1" s="1"/>
  <c r="Z97" i="9" s="1"/>
  <c r="BN91" i="1"/>
  <c r="BO91" i="1" s="1"/>
  <c r="BE91" i="1"/>
  <c r="BF91" i="1" s="1"/>
  <c r="T97" i="9" s="1"/>
  <c r="AW91" i="1"/>
  <c r="AX91" i="1" s="1"/>
  <c r="AN91" i="1"/>
  <c r="AO91" i="1" s="1"/>
  <c r="N97" i="9" s="1"/>
  <c r="AF91" i="1"/>
  <c r="AG91" i="1" s="1"/>
  <c r="L97" i="9" s="1"/>
  <c r="X91" i="1"/>
  <c r="Y91" i="1" s="1"/>
  <c r="J97" i="9" s="1"/>
  <c r="O91" i="1"/>
  <c r="P91" i="1" s="1"/>
  <c r="F97" i="9" s="1"/>
  <c r="G91" i="1"/>
  <c r="H91" i="1" s="1"/>
  <c r="D97" i="9" s="1"/>
  <c r="CU50" i="1"/>
  <c r="CV50" i="1" s="1"/>
  <c r="AH54" i="9" s="1"/>
  <c r="CM50" i="1"/>
  <c r="CN50" i="1" s="1"/>
  <c r="AF54" i="9" s="1"/>
  <c r="CD50" i="1"/>
  <c r="CE50" i="1" s="1"/>
  <c r="AB54" i="9" s="1"/>
  <c r="BV50" i="1"/>
  <c r="BW50" i="1" s="1"/>
  <c r="Z54" i="9" s="1"/>
  <c r="BN50" i="1"/>
  <c r="BO50" i="1" s="1"/>
  <c r="X54" i="9" s="1"/>
  <c r="BE50" i="1"/>
  <c r="BF50" i="1" s="1"/>
  <c r="T54" i="9" s="1"/>
  <c r="AW50" i="1"/>
  <c r="AX50" i="1" s="1"/>
  <c r="R54" i="9" s="1"/>
  <c r="AN50" i="1"/>
  <c r="AO50" i="1" s="1"/>
  <c r="N54" i="9" s="1"/>
  <c r="AF50" i="1"/>
  <c r="AG50" i="1" s="1"/>
  <c r="L54" i="9" s="1"/>
  <c r="X50" i="1"/>
  <c r="Y50" i="1" s="1"/>
  <c r="J54" i="9" s="1"/>
  <c r="O50" i="1"/>
  <c r="P50" i="1" s="1"/>
  <c r="F54" i="9" s="1"/>
  <c r="G50" i="1"/>
  <c r="H50" i="1" s="1"/>
  <c r="D54" i="9" s="1"/>
  <c r="CY9" i="1"/>
  <c r="CZ9" i="1" s="1"/>
  <c r="AI11" i="9" s="1"/>
  <c r="CQ9" i="1"/>
  <c r="CR9" i="1" s="1"/>
  <c r="AG11" i="9" s="1"/>
  <c r="CI9" i="1"/>
  <c r="CJ9" i="1" s="1"/>
  <c r="CY50" i="1"/>
  <c r="CZ50" i="1" s="1"/>
  <c r="AI54" i="9" s="1"/>
  <c r="CQ50" i="1"/>
  <c r="CR50" i="1" s="1"/>
  <c r="AG54" i="9" s="1"/>
  <c r="CI50" i="1"/>
  <c r="CJ50" i="1" s="1"/>
  <c r="AE54" i="9" s="1"/>
  <c r="BZ50" i="1"/>
  <c r="CA50" i="1" s="1"/>
  <c r="AA54" i="9" s="1"/>
  <c r="BR50" i="1"/>
  <c r="BS50" i="1" s="1"/>
  <c r="Y54" i="9" s="1"/>
  <c r="BI50" i="1"/>
  <c r="BJ50" i="1" s="1"/>
  <c r="U54" i="9" s="1"/>
  <c r="BA50" i="1"/>
  <c r="BB50" i="1" s="1"/>
  <c r="S54" i="9" s="1"/>
  <c r="AS50" i="1"/>
  <c r="AT50" i="1" s="1"/>
  <c r="Q54" i="9" s="1"/>
  <c r="AJ50" i="1"/>
  <c r="AK50" i="1" s="1"/>
  <c r="M54" i="9" s="1"/>
  <c r="AB50" i="1"/>
  <c r="AC50" i="1" s="1"/>
  <c r="K54" i="9" s="1"/>
  <c r="S50" i="1"/>
  <c r="T50" i="1" s="1"/>
  <c r="G54" i="9" s="1"/>
  <c r="K50" i="1"/>
  <c r="L50" i="1" s="1"/>
  <c r="E54" i="9" s="1"/>
  <c r="C50" i="1"/>
  <c r="D50" i="1" s="1"/>
  <c r="C54" i="9" s="1"/>
  <c r="CU9" i="1"/>
  <c r="CV9" i="1" s="1"/>
  <c r="AH11" i="9" s="1"/>
  <c r="CM9" i="1"/>
  <c r="CN9" i="1" s="1"/>
  <c r="AF11" i="9" s="1"/>
  <c r="CD9" i="1"/>
  <c r="CE9" i="1" s="1"/>
  <c r="AB11" i="9" s="1"/>
  <c r="BV9" i="1"/>
  <c r="BW9" i="1" s="1"/>
  <c r="Z11" i="9" s="1"/>
  <c r="BN9" i="1"/>
  <c r="BO9" i="1" s="1"/>
  <c r="BE9" i="1"/>
  <c r="BF9" i="1" s="1"/>
  <c r="T11" i="9" s="1"/>
  <c r="AW9" i="1"/>
  <c r="AX9" i="1" s="1"/>
  <c r="R11" i="9" s="1"/>
  <c r="BR9" i="1"/>
  <c r="BS9" i="1" s="1"/>
  <c r="Y11" i="9" s="1"/>
  <c r="BA9" i="1"/>
  <c r="BB9" i="1" s="1"/>
  <c r="AF9" i="1"/>
  <c r="AG9" i="1" s="1"/>
  <c r="L11" i="9" s="1"/>
  <c r="BZ9" i="1"/>
  <c r="CA9" i="1" s="1"/>
  <c r="AA11" i="9" s="1"/>
  <c r="BI9" i="1"/>
  <c r="BJ9" i="1" s="1"/>
  <c r="U11" i="9" s="1"/>
  <c r="AS9" i="1"/>
  <c r="AT9" i="1" s="1"/>
  <c r="Q11" i="9" s="1"/>
  <c r="AJ9" i="1"/>
  <c r="AK9" i="1" s="1"/>
  <c r="M11" i="9" s="1"/>
  <c r="AB9" i="1"/>
  <c r="AC9" i="1" s="1"/>
  <c r="AN9" i="1"/>
  <c r="AO9" i="1" s="1"/>
  <c r="N11" i="9" s="1"/>
  <c r="X9" i="1"/>
  <c r="Y9" i="1" s="1"/>
  <c r="J11" i="9" s="1"/>
  <c r="CU139" i="1"/>
  <c r="CV139" i="1" s="1"/>
  <c r="AH147" i="9" s="1"/>
  <c r="CD139" i="1"/>
  <c r="CE139" i="1" s="1"/>
  <c r="AB147" i="9" s="1"/>
  <c r="BR139" i="1"/>
  <c r="BS139" i="1" s="1"/>
  <c r="Y147" i="9" s="1"/>
  <c r="BI139" i="1"/>
  <c r="BJ139" i="1" s="1"/>
  <c r="U147" i="9" s="1"/>
  <c r="AW139" i="1"/>
  <c r="AX139" i="1" s="1"/>
  <c r="R147" i="9" s="1"/>
  <c r="AJ139" i="1"/>
  <c r="AK139" i="1" s="1"/>
  <c r="M147" i="9" s="1"/>
  <c r="AB139" i="1"/>
  <c r="AC139" i="1" s="1"/>
  <c r="K147" i="9" s="1"/>
  <c r="O139" i="1"/>
  <c r="P139" i="1" s="1"/>
  <c r="F147" i="9" s="1"/>
  <c r="C139" i="1"/>
  <c r="D139" i="1" s="1"/>
  <c r="C147" i="9" s="1"/>
  <c r="CQ139" i="1"/>
  <c r="CR139" i="1" s="1"/>
  <c r="AG147" i="9" s="1"/>
  <c r="BV139" i="1"/>
  <c r="BW139" i="1" s="1"/>
  <c r="Z147" i="9" s="1"/>
  <c r="AN139" i="1"/>
  <c r="AO139" i="1" s="1"/>
  <c r="N147" i="9" s="1"/>
  <c r="G139" i="1"/>
  <c r="H139" i="1" s="1"/>
  <c r="D147" i="9" s="1"/>
  <c r="CY139" i="1"/>
  <c r="CZ139" i="1" s="1"/>
  <c r="AI147" i="9" s="1"/>
  <c r="BZ139" i="1"/>
  <c r="CA139" i="1" s="1"/>
  <c r="AA147" i="9" s="1"/>
  <c r="BN139" i="1"/>
  <c r="BO139" i="1" s="1"/>
  <c r="X147" i="9" s="1"/>
  <c r="BA139" i="1"/>
  <c r="BB139" i="1" s="1"/>
  <c r="S147" i="9" s="1"/>
  <c r="K139" i="1"/>
  <c r="L139" i="1" s="1"/>
  <c r="CM139" i="1"/>
  <c r="CN139" i="1" s="1"/>
  <c r="AF147" i="9" s="1"/>
  <c r="X139" i="1"/>
  <c r="Y139" i="1" s="1"/>
  <c r="J147" i="9" s="1"/>
  <c r="CI139" i="1"/>
  <c r="CJ139" i="1" s="1"/>
  <c r="AE147" i="9" s="1"/>
  <c r="AS139" i="1"/>
  <c r="AT139" i="1" s="1"/>
  <c r="Q147" i="9" s="1"/>
  <c r="AF139" i="1"/>
  <c r="AG139" i="1" s="1"/>
  <c r="L147" i="9" s="1"/>
  <c r="S139" i="1"/>
  <c r="T139" i="1" s="1"/>
  <c r="G147" i="9" s="1"/>
  <c r="BE139" i="1"/>
  <c r="BF139" i="1" s="1"/>
  <c r="T147" i="9" s="1"/>
  <c r="CU98" i="1"/>
  <c r="CV98" i="1" s="1"/>
  <c r="CM98" i="1"/>
  <c r="CN98" i="1" s="1"/>
  <c r="AF104" i="9" s="1"/>
  <c r="CD98" i="1"/>
  <c r="CE98" i="1" s="1"/>
  <c r="BV98" i="1"/>
  <c r="BW98" i="1" s="1"/>
  <c r="Z104" i="9" s="1"/>
  <c r="BN98" i="1"/>
  <c r="BO98" i="1" s="1"/>
  <c r="BE98" i="1"/>
  <c r="BF98" i="1" s="1"/>
  <c r="T104" i="9" s="1"/>
  <c r="AW98" i="1"/>
  <c r="AX98" i="1" s="1"/>
  <c r="R104" i="9" s="1"/>
  <c r="AN98" i="1"/>
  <c r="AO98" i="1" s="1"/>
  <c r="N104" i="9" s="1"/>
  <c r="AF98" i="1"/>
  <c r="AG98" i="1" s="1"/>
  <c r="X98" i="1"/>
  <c r="Y98" i="1" s="1"/>
  <c r="J104" i="9" s="1"/>
  <c r="O98" i="1"/>
  <c r="P98" i="1" s="1"/>
  <c r="F104" i="9" s="1"/>
  <c r="G98" i="1"/>
  <c r="H98" i="1" s="1"/>
  <c r="D104" i="9" s="1"/>
  <c r="CY98" i="1"/>
  <c r="CZ98" i="1" s="1"/>
  <c r="CI98" i="1"/>
  <c r="CJ98" i="1" s="1"/>
  <c r="AE104" i="9" s="1"/>
  <c r="BR98" i="1"/>
  <c r="BS98" i="1" s="1"/>
  <c r="BA98" i="1"/>
  <c r="BB98" i="1" s="1"/>
  <c r="S104" i="9" s="1"/>
  <c r="AJ98" i="1"/>
  <c r="AK98" i="1" s="1"/>
  <c r="S98" i="1"/>
  <c r="T98" i="1" s="1"/>
  <c r="G104" i="9" s="1"/>
  <c r="C98" i="1"/>
  <c r="D98" i="1" s="1"/>
  <c r="C104" i="9" s="1"/>
  <c r="BE57" i="1"/>
  <c r="BF57" i="1" s="1"/>
  <c r="T61" i="9" s="1"/>
  <c r="AW57" i="1"/>
  <c r="AX57" i="1" s="1"/>
  <c r="R61" i="9" s="1"/>
  <c r="AN57" i="1"/>
  <c r="AO57" i="1" s="1"/>
  <c r="N61" i="9" s="1"/>
  <c r="AF57" i="1"/>
  <c r="AG57" i="1" s="1"/>
  <c r="L61" i="9" s="1"/>
  <c r="X57" i="1"/>
  <c r="Y57" i="1" s="1"/>
  <c r="J61" i="9" s="1"/>
  <c r="O57" i="1"/>
  <c r="P57" i="1" s="1"/>
  <c r="F61" i="9" s="1"/>
  <c r="CQ98" i="1"/>
  <c r="CR98" i="1" s="1"/>
  <c r="AG104" i="9" s="1"/>
  <c r="BZ98" i="1"/>
  <c r="CA98" i="1" s="1"/>
  <c r="AA104" i="9" s="1"/>
  <c r="BI98" i="1"/>
  <c r="BJ98" i="1" s="1"/>
  <c r="U104" i="9" s="1"/>
  <c r="CY57" i="1"/>
  <c r="CZ57" i="1" s="1"/>
  <c r="AI61" i="9" s="1"/>
  <c r="CQ57" i="1"/>
  <c r="CR57" i="1" s="1"/>
  <c r="AG61" i="9" s="1"/>
  <c r="CI57" i="1"/>
  <c r="CJ57" i="1" s="1"/>
  <c r="AE61" i="9" s="1"/>
  <c r="BZ57" i="1"/>
  <c r="CA57" i="1" s="1"/>
  <c r="AA61" i="9" s="1"/>
  <c r="BR57" i="1"/>
  <c r="BS57" i="1" s="1"/>
  <c r="Y61" i="9" s="1"/>
  <c r="AS98" i="1"/>
  <c r="AT98" i="1" s="1"/>
  <c r="Q104" i="9" s="1"/>
  <c r="AB98" i="1"/>
  <c r="AC98" i="1" s="1"/>
  <c r="K104" i="9" s="1"/>
  <c r="K98" i="1"/>
  <c r="L98" i="1" s="1"/>
  <c r="E104" i="9" s="1"/>
  <c r="BA57" i="1"/>
  <c r="BB57" i="1" s="1"/>
  <c r="S61" i="9" s="1"/>
  <c r="AJ57" i="1"/>
  <c r="AK57" i="1" s="1"/>
  <c r="M61" i="9" s="1"/>
  <c r="S57" i="1"/>
  <c r="T57" i="1" s="1"/>
  <c r="G61" i="9" s="1"/>
  <c r="CU16" i="1"/>
  <c r="CV16" i="1" s="1"/>
  <c r="AH18" i="9" s="1"/>
  <c r="CM16" i="1"/>
  <c r="CN16" i="1" s="1"/>
  <c r="CU57" i="1"/>
  <c r="CV57" i="1" s="1"/>
  <c r="AH61" i="9" s="1"/>
  <c r="CD57" i="1"/>
  <c r="CE57" i="1" s="1"/>
  <c r="AB61" i="9" s="1"/>
  <c r="BN57" i="1"/>
  <c r="BO57" i="1" s="1"/>
  <c r="X61" i="9" s="1"/>
  <c r="G57" i="1"/>
  <c r="H57" i="1" s="1"/>
  <c r="D61" i="9" s="1"/>
  <c r="BI57" i="1"/>
  <c r="BJ57" i="1" s="1"/>
  <c r="U61" i="9" s="1"/>
  <c r="AS57" i="1"/>
  <c r="AT57" i="1" s="1"/>
  <c r="Q61" i="9" s="1"/>
  <c r="AB57" i="1"/>
  <c r="AC57" i="1" s="1"/>
  <c r="K61" i="9" s="1"/>
  <c r="CY16" i="1"/>
  <c r="CZ16" i="1" s="1"/>
  <c r="AI18" i="9" s="1"/>
  <c r="CQ16" i="1"/>
  <c r="CR16" i="1" s="1"/>
  <c r="AG18" i="9" s="1"/>
  <c r="CI16" i="1"/>
  <c r="CJ16" i="1" s="1"/>
  <c r="AE18" i="9" s="1"/>
  <c r="BZ16" i="1"/>
  <c r="CA16" i="1" s="1"/>
  <c r="AA18" i="9" s="1"/>
  <c r="BR16" i="1"/>
  <c r="BS16" i="1" s="1"/>
  <c r="Y18" i="9" s="1"/>
  <c r="BI16" i="1"/>
  <c r="BJ16" i="1" s="1"/>
  <c r="U18" i="9" s="1"/>
  <c r="BA16" i="1"/>
  <c r="BB16" i="1" s="1"/>
  <c r="S18" i="9" s="1"/>
  <c r="AS16" i="1"/>
  <c r="AT16" i="1" s="1"/>
  <c r="Q18" i="9" s="1"/>
  <c r="CM57" i="1"/>
  <c r="CN57" i="1" s="1"/>
  <c r="AF61" i="9" s="1"/>
  <c r="BV57" i="1"/>
  <c r="BW57" i="1" s="1"/>
  <c r="Z61" i="9" s="1"/>
  <c r="K57" i="1"/>
  <c r="L57" i="1" s="1"/>
  <c r="E61" i="9" s="1"/>
  <c r="C57" i="1"/>
  <c r="D57" i="1" s="1"/>
  <c r="C61" i="9" s="1"/>
  <c r="BV16" i="1"/>
  <c r="BW16" i="1" s="1"/>
  <c r="Z18" i="9" s="1"/>
  <c r="BE16" i="1"/>
  <c r="BF16" i="1" s="1"/>
  <c r="T18" i="9" s="1"/>
  <c r="AB16" i="1"/>
  <c r="AC16" i="1" s="1"/>
  <c r="CD16" i="1"/>
  <c r="CE16" i="1" s="1"/>
  <c r="AB18" i="9" s="1"/>
  <c r="BN16" i="1"/>
  <c r="BO16" i="1" s="1"/>
  <c r="X18" i="9" s="1"/>
  <c r="AW16" i="1"/>
  <c r="AX16" i="1" s="1"/>
  <c r="R18" i="9" s="1"/>
  <c r="AN16" i="1"/>
  <c r="AO16" i="1" s="1"/>
  <c r="N18" i="9" s="1"/>
  <c r="AF16" i="1"/>
  <c r="AG16" i="1" s="1"/>
  <c r="L18" i="9" s="1"/>
  <c r="X16" i="1"/>
  <c r="Y16" i="1" s="1"/>
  <c r="J18" i="9" s="1"/>
  <c r="AJ16" i="1"/>
  <c r="AK16" i="1" s="1"/>
  <c r="M18" i="9" s="1"/>
  <c r="CU148" i="1"/>
  <c r="CV148" i="1" s="1"/>
  <c r="AH156" i="9" s="1"/>
  <c r="CI148" i="1"/>
  <c r="CJ148" i="1" s="1"/>
  <c r="AE156" i="9" s="1"/>
  <c r="BV148" i="1"/>
  <c r="BW148" i="1" s="1"/>
  <c r="BN148" i="1"/>
  <c r="BO148" i="1" s="1"/>
  <c r="X156" i="9" s="1"/>
  <c r="BA148" i="1"/>
  <c r="BB148" i="1" s="1"/>
  <c r="S156" i="9" s="1"/>
  <c r="AN148" i="1"/>
  <c r="AO148" i="1" s="1"/>
  <c r="N156" i="9" s="1"/>
  <c r="AF148" i="1"/>
  <c r="AG148" i="1" s="1"/>
  <c r="L156" i="9" s="1"/>
  <c r="S148" i="1"/>
  <c r="T148" i="1" s="1"/>
  <c r="G156" i="9" s="1"/>
  <c r="K148" i="1"/>
  <c r="L148" i="1" s="1"/>
  <c r="E156" i="9" s="1"/>
  <c r="BZ148" i="1"/>
  <c r="CA148" i="1" s="1"/>
  <c r="AA156" i="9" s="1"/>
  <c r="AS148" i="1"/>
  <c r="AT148" i="1" s="1"/>
  <c r="Q156" i="9" s="1"/>
  <c r="C148" i="1"/>
  <c r="D148" i="1" s="1"/>
  <c r="C156" i="9" s="1"/>
  <c r="CY148" i="1"/>
  <c r="CZ148" i="1" s="1"/>
  <c r="AI156" i="9" s="1"/>
  <c r="CM148" i="1"/>
  <c r="CN148" i="1" s="1"/>
  <c r="AF156" i="9" s="1"/>
  <c r="AW148" i="1"/>
  <c r="AX148" i="1" s="1"/>
  <c r="AJ148" i="1"/>
  <c r="AK148" i="1" s="1"/>
  <c r="M156" i="9" s="1"/>
  <c r="X148" i="1"/>
  <c r="Y148" i="1" s="1"/>
  <c r="J156" i="9" s="1"/>
  <c r="BI148" i="1"/>
  <c r="BJ148" i="1" s="1"/>
  <c r="U156" i="9" s="1"/>
  <c r="G148" i="1"/>
  <c r="H148" i="1" s="1"/>
  <c r="D156" i="9" s="1"/>
  <c r="CD148" i="1"/>
  <c r="CE148" i="1" s="1"/>
  <c r="AB156" i="9" s="1"/>
  <c r="BE148" i="1"/>
  <c r="BF148" i="1" s="1"/>
  <c r="T156" i="9" s="1"/>
  <c r="AB148" i="1"/>
  <c r="AC148" i="1" s="1"/>
  <c r="K156" i="9" s="1"/>
  <c r="BR148" i="1"/>
  <c r="BS148" i="1" s="1"/>
  <c r="Y156" i="9" s="1"/>
  <c r="O148" i="1"/>
  <c r="P148" i="1" s="1"/>
  <c r="F156" i="9" s="1"/>
  <c r="CQ148" i="1"/>
  <c r="CR148" i="1" s="1"/>
  <c r="CY107" i="1"/>
  <c r="CZ107" i="1" s="1"/>
  <c r="AI113" i="9" s="1"/>
  <c r="AW107" i="1"/>
  <c r="AX107" i="1" s="1"/>
  <c r="R113" i="9" s="1"/>
  <c r="AN107" i="1"/>
  <c r="AO107" i="1" s="1"/>
  <c r="N113" i="9" s="1"/>
  <c r="AF107" i="1"/>
  <c r="AG107" i="1" s="1"/>
  <c r="L113" i="9" s="1"/>
  <c r="X107" i="1"/>
  <c r="Y107" i="1" s="1"/>
  <c r="J113" i="9" s="1"/>
  <c r="O107" i="1"/>
  <c r="P107" i="1" s="1"/>
  <c r="F113" i="9" s="1"/>
  <c r="G107" i="1"/>
  <c r="H107" i="1" s="1"/>
  <c r="D113" i="9" s="1"/>
  <c r="CQ107" i="1"/>
  <c r="CR107" i="1" s="1"/>
  <c r="AG113" i="9" s="1"/>
  <c r="CI107" i="1"/>
  <c r="CJ107" i="1" s="1"/>
  <c r="AE113" i="9" s="1"/>
  <c r="BZ107" i="1"/>
  <c r="CA107" i="1" s="1"/>
  <c r="AA113" i="9" s="1"/>
  <c r="BR107" i="1"/>
  <c r="BS107" i="1" s="1"/>
  <c r="Y113" i="9" s="1"/>
  <c r="BI107" i="1"/>
  <c r="BJ107" i="1" s="1"/>
  <c r="U113" i="9" s="1"/>
  <c r="BA107" i="1"/>
  <c r="BB107" i="1" s="1"/>
  <c r="S113" i="9" s="1"/>
  <c r="AJ107" i="1"/>
  <c r="AK107" i="1" s="1"/>
  <c r="M113" i="9" s="1"/>
  <c r="S107" i="1"/>
  <c r="T107" i="1" s="1"/>
  <c r="G113" i="9" s="1"/>
  <c r="C107" i="1"/>
  <c r="D107" i="1" s="1"/>
  <c r="C113" i="9" s="1"/>
  <c r="CU107" i="1"/>
  <c r="CV107" i="1" s="1"/>
  <c r="AH113" i="9" s="1"/>
  <c r="CD107" i="1"/>
  <c r="CE107" i="1" s="1"/>
  <c r="AB113" i="9" s="1"/>
  <c r="BN107" i="1"/>
  <c r="BO107" i="1" s="1"/>
  <c r="X113" i="9" s="1"/>
  <c r="AS107" i="1"/>
  <c r="AT107" i="1" s="1"/>
  <c r="Q113" i="9" s="1"/>
  <c r="AB107" i="1"/>
  <c r="AC107" i="1" s="1"/>
  <c r="K113" i="9" s="1"/>
  <c r="K107" i="1"/>
  <c r="L107" i="1" s="1"/>
  <c r="E113" i="9" s="1"/>
  <c r="CM107" i="1"/>
  <c r="CN107" i="1" s="1"/>
  <c r="AF113" i="9" s="1"/>
  <c r="BV107" i="1"/>
  <c r="BW107" i="1" s="1"/>
  <c r="Z113" i="9" s="1"/>
  <c r="BE107" i="1"/>
  <c r="BF107" i="1" s="1"/>
  <c r="T113" i="9" s="1"/>
  <c r="CY66" i="1"/>
  <c r="CZ66" i="1" s="1"/>
  <c r="AI70" i="9" s="1"/>
  <c r="CQ66" i="1"/>
  <c r="CR66" i="1" s="1"/>
  <c r="AG70" i="9" s="1"/>
  <c r="CI66" i="1"/>
  <c r="CJ66" i="1" s="1"/>
  <c r="AE70" i="9" s="1"/>
  <c r="BZ66" i="1"/>
  <c r="CA66" i="1" s="1"/>
  <c r="AA70" i="9" s="1"/>
  <c r="BR66" i="1"/>
  <c r="BS66" i="1" s="1"/>
  <c r="Y70" i="9" s="1"/>
  <c r="BI66" i="1"/>
  <c r="BJ66" i="1" s="1"/>
  <c r="U70" i="9" s="1"/>
  <c r="BA66" i="1"/>
  <c r="BB66" i="1" s="1"/>
  <c r="S70" i="9" s="1"/>
  <c r="AS66" i="1"/>
  <c r="AT66" i="1" s="1"/>
  <c r="Q70" i="9" s="1"/>
  <c r="AJ66" i="1"/>
  <c r="AK66" i="1" s="1"/>
  <c r="M70" i="9" s="1"/>
  <c r="AB66" i="1"/>
  <c r="AC66" i="1" s="1"/>
  <c r="K70" i="9" s="1"/>
  <c r="S66" i="1"/>
  <c r="T66" i="1" s="1"/>
  <c r="G70" i="9" s="1"/>
  <c r="K66" i="1"/>
  <c r="L66" i="1" s="1"/>
  <c r="E70" i="9" s="1"/>
  <c r="C66" i="1"/>
  <c r="D66" i="1" s="1"/>
  <c r="C70" i="9" s="1"/>
  <c r="CY25" i="1"/>
  <c r="CZ25" i="1" s="1"/>
  <c r="AI27" i="9" s="1"/>
  <c r="CQ25" i="1"/>
  <c r="CR25" i="1" s="1"/>
  <c r="AG27" i="9" s="1"/>
  <c r="CI25" i="1"/>
  <c r="CJ25" i="1" s="1"/>
  <c r="AE27" i="9" s="1"/>
  <c r="BZ25" i="1"/>
  <c r="CA25" i="1" s="1"/>
  <c r="AA27" i="9" s="1"/>
  <c r="BR25" i="1"/>
  <c r="BS25" i="1" s="1"/>
  <c r="Y27" i="9" s="1"/>
  <c r="CU66" i="1"/>
  <c r="CV66" i="1" s="1"/>
  <c r="AH70" i="9" s="1"/>
  <c r="CD66" i="1"/>
  <c r="CE66" i="1" s="1"/>
  <c r="AB70" i="9" s="1"/>
  <c r="BN66" i="1"/>
  <c r="BO66" i="1" s="1"/>
  <c r="X70" i="9" s="1"/>
  <c r="AW66" i="1"/>
  <c r="AX66" i="1" s="1"/>
  <c r="R70" i="9" s="1"/>
  <c r="AF66" i="1"/>
  <c r="AG66" i="1" s="1"/>
  <c r="L70" i="9" s="1"/>
  <c r="O66" i="1"/>
  <c r="P66" i="1" s="1"/>
  <c r="F70" i="9" s="1"/>
  <c r="CU25" i="1"/>
  <c r="CV25" i="1" s="1"/>
  <c r="AH27" i="9" s="1"/>
  <c r="CM25" i="1"/>
  <c r="CN25" i="1" s="1"/>
  <c r="AF27" i="9" s="1"/>
  <c r="CD25" i="1"/>
  <c r="CE25" i="1" s="1"/>
  <c r="AB27" i="9" s="1"/>
  <c r="BV25" i="1"/>
  <c r="BW25" i="1" s="1"/>
  <c r="Z27" i="9" s="1"/>
  <c r="BN25" i="1"/>
  <c r="BO25" i="1" s="1"/>
  <c r="X27" i="9" s="1"/>
  <c r="BE25" i="1"/>
  <c r="BF25" i="1" s="1"/>
  <c r="T27" i="9" s="1"/>
  <c r="AW25" i="1"/>
  <c r="AX25" i="1" s="1"/>
  <c r="R27" i="9" s="1"/>
  <c r="CM66" i="1"/>
  <c r="CN66" i="1" s="1"/>
  <c r="AF70" i="9" s="1"/>
  <c r="BV66" i="1"/>
  <c r="BW66" i="1" s="1"/>
  <c r="Z70" i="9" s="1"/>
  <c r="BE66" i="1"/>
  <c r="BF66" i="1" s="1"/>
  <c r="T70" i="9" s="1"/>
  <c r="AN66" i="1"/>
  <c r="AO66" i="1" s="1"/>
  <c r="N70" i="9" s="1"/>
  <c r="X66" i="1"/>
  <c r="Y66" i="1" s="1"/>
  <c r="J70" i="9" s="1"/>
  <c r="G66" i="1"/>
  <c r="H66" i="1" s="1"/>
  <c r="D70" i="9" s="1"/>
  <c r="BI25" i="1"/>
  <c r="BJ25" i="1" s="1"/>
  <c r="U27" i="9" s="1"/>
  <c r="AS25" i="1"/>
  <c r="AT25" i="1" s="1"/>
  <c r="Q27" i="9" s="1"/>
  <c r="AN25" i="1"/>
  <c r="AO25" i="1" s="1"/>
  <c r="N27" i="9" s="1"/>
  <c r="X25" i="1"/>
  <c r="Y25" i="1" s="1"/>
  <c r="J27" i="9" s="1"/>
  <c r="BA25" i="1"/>
  <c r="BB25" i="1" s="1"/>
  <c r="S27" i="9" s="1"/>
  <c r="AJ25" i="1"/>
  <c r="AK25" i="1" s="1"/>
  <c r="M27" i="9" s="1"/>
  <c r="AB25" i="1"/>
  <c r="AC25" i="1" s="1"/>
  <c r="K27" i="9" s="1"/>
  <c r="AF25" i="1"/>
  <c r="AG25" i="1" s="1"/>
  <c r="L27" i="9" s="1"/>
  <c r="CU151" i="1"/>
  <c r="CV151" i="1" s="1"/>
  <c r="BZ151" i="1"/>
  <c r="CA151" i="1" s="1"/>
  <c r="BR151" i="1"/>
  <c r="BS151" i="1" s="1"/>
  <c r="AW151" i="1"/>
  <c r="AX151" i="1" s="1"/>
  <c r="O151" i="1"/>
  <c r="P151" i="1" s="1"/>
  <c r="CM151" i="1"/>
  <c r="CN151" i="1" s="1"/>
  <c r="CD151" i="1"/>
  <c r="CE151" i="1" s="1"/>
  <c r="BI151" i="1"/>
  <c r="BJ151" i="1" s="1"/>
  <c r="BA151" i="1"/>
  <c r="BB151" i="1" s="1"/>
  <c r="AN151" i="1"/>
  <c r="AO151" i="1" s="1"/>
  <c r="AB151" i="1"/>
  <c r="AC151" i="1" s="1"/>
  <c r="S151" i="1"/>
  <c r="T151" i="1" s="1"/>
  <c r="G151" i="1"/>
  <c r="H151" i="1" s="1"/>
  <c r="CY151" i="1"/>
  <c r="CZ151" i="1" s="1"/>
  <c r="BV151" i="1"/>
  <c r="BW151" i="1" s="1"/>
  <c r="BN151" i="1"/>
  <c r="BO151" i="1" s="1"/>
  <c r="AF151" i="1"/>
  <c r="AG151" i="1" s="1"/>
  <c r="CQ151" i="1"/>
  <c r="CR151" i="1" s="1"/>
  <c r="CI151" i="1"/>
  <c r="CJ151" i="1" s="1"/>
  <c r="BE151" i="1"/>
  <c r="BF151" i="1" s="1"/>
  <c r="AS151" i="1"/>
  <c r="AT151" i="1" s="1"/>
  <c r="AJ151" i="1"/>
  <c r="AK151" i="1" s="1"/>
  <c r="X151" i="1"/>
  <c r="Y151" i="1" s="1"/>
  <c r="K151" i="1"/>
  <c r="L151" i="1" s="1"/>
  <c r="C151" i="1"/>
  <c r="D151" i="1" s="1"/>
  <c r="AS110" i="1"/>
  <c r="AT110" i="1" s="1"/>
  <c r="Q116" i="9" s="1"/>
  <c r="AJ110" i="1"/>
  <c r="AK110" i="1" s="1"/>
  <c r="M116" i="9" s="1"/>
  <c r="AB110" i="1"/>
  <c r="AC110" i="1" s="1"/>
  <c r="K116" i="9" s="1"/>
  <c r="S110" i="1"/>
  <c r="T110" i="1" s="1"/>
  <c r="G116" i="9" s="1"/>
  <c r="K110" i="1"/>
  <c r="L110" i="1" s="1"/>
  <c r="E116" i="9" s="1"/>
  <c r="C110" i="1"/>
  <c r="D110" i="1" s="1"/>
  <c r="C116" i="9" s="1"/>
  <c r="CU110" i="1"/>
  <c r="CV110" i="1" s="1"/>
  <c r="AH116" i="9" s="1"/>
  <c r="CM110" i="1"/>
  <c r="CN110" i="1" s="1"/>
  <c r="AF116" i="9" s="1"/>
  <c r="CD110" i="1"/>
  <c r="CE110" i="1" s="1"/>
  <c r="AB116" i="9" s="1"/>
  <c r="BV110" i="1"/>
  <c r="BW110" i="1" s="1"/>
  <c r="Z116" i="9" s="1"/>
  <c r="BN110" i="1"/>
  <c r="BO110" i="1" s="1"/>
  <c r="X116" i="9" s="1"/>
  <c r="BE110" i="1"/>
  <c r="BF110" i="1" s="1"/>
  <c r="T116" i="9" s="1"/>
  <c r="AW110" i="1"/>
  <c r="AX110" i="1" s="1"/>
  <c r="R116" i="9" s="1"/>
  <c r="AF110" i="1"/>
  <c r="AG110" i="1" s="1"/>
  <c r="L116" i="9" s="1"/>
  <c r="O110" i="1"/>
  <c r="P110" i="1" s="1"/>
  <c r="F116" i="9" s="1"/>
  <c r="CQ110" i="1"/>
  <c r="CR110" i="1" s="1"/>
  <c r="AG116" i="9" s="1"/>
  <c r="BZ110" i="1"/>
  <c r="CA110" i="1" s="1"/>
  <c r="AA116" i="9" s="1"/>
  <c r="BI110" i="1"/>
  <c r="BJ110" i="1" s="1"/>
  <c r="U116" i="9" s="1"/>
  <c r="AN110" i="1"/>
  <c r="AO110" i="1" s="1"/>
  <c r="N116" i="9" s="1"/>
  <c r="X110" i="1"/>
  <c r="Y110" i="1" s="1"/>
  <c r="J116" i="9" s="1"/>
  <c r="G110" i="1"/>
  <c r="H110" i="1" s="1"/>
  <c r="D116" i="9" s="1"/>
  <c r="CY110" i="1"/>
  <c r="CZ110" i="1" s="1"/>
  <c r="AI116" i="9" s="1"/>
  <c r="CI110" i="1"/>
  <c r="CJ110" i="1" s="1"/>
  <c r="AE116" i="9" s="1"/>
  <c r="BR110" i="1"/>
  <c r="BS110" i="1" s="1"/>
  <c r="Y116" i="9" s="1"/>
  <c r="BA110" i="1"/>
  <c r="BB110" i="1" s="1"/>
  <c r="S116" i="9" s="1"/>
  <c r="CY69" i="1"/>
  <c r="CZ69" i="1" s="1"/>
  <c r="AI73" i="9" s="1"/>
  <c r="CQ69" i="1"/>
  <c r="CR69" i="1" s="1"/>
  <c r="AG73" i="9" s="1"/>
  <c r="CI69" i="1"/>
  <c r="CJ69" i="1" s="1"/>
  <c r="AE73" i="9" s="1"/>
  <c r="BZ69" i="1"/>
  <c r="CA69" i="1" s="1"/>
  <c r="AA73" i="9" s="1"/>
  <c r="BR69" i="1"/>
  <c r="BS69" i="1" s="1"/>
  <c r="Y73" i="9" s="1"/>
  <c r="BI69" i="1"/>
  <c r="BJ69" i="1" s="1"/>
  <c r="U73" i="9" s="1"/>
  <c r="BA69" i="1"/>
  <c r="BB69" i="1" s="1"/>
  <c r="S73" i="9" s="1"/>
  <c r="AS69" i="1"/>
  <c r="AT69" i="1" s="1"/>
  <c r="Q73" i="9" s="1"/>
  <c r="AJ69" i="1"/>
  <c r="AK69" i="1" s="1"/>
  <c r="M73" i="9" s="1"/>
  <c r="AB69" i="1"/>
  <c r="AC69" i="1" s="1"/>
  <c r="K73" i="9" s="1"/>
  <c r="S69" i="1"/>
  <c r="T69" i="1" s="1"/>
  <c r="G73" i="9" s="1"/>
  <c r="K69" i="1"/>
  <c r="L69" i="1" s="1"/>
  <c r="E73" i="9" s="1"/>
  <c r="C69" i="1"/>
  <c r="D69" i="1" s="1"/>
  <c r="C73" i="9" s="1"/>
  <c r="CU69" i="1"/>
  <c r="CV69" i="1" s="1"/>
  <c r="AH73" i="9" s="1"/>
  <c r="CM69" i="1"/>
  <c r="CN69" i="1" s="1"/>
  <c r="AF73" i="9" s="1"/>
  <c r="CD69" i="1"/>
  <c r="CE69" i="1" s="1"/>
  <c r="AB73" i="9" s="1"/>
  <c r="BV69" i="1"/>
  <c r="BW69" i="1" s="1"/>
  <c r="Z73" i="9" s="1"/>
  <c r="BN69" i="1"/>
  <c r="BO69" i="1" s="1"/>
  <c r="X73" i="9" s="1"/>
  <c r="BE69" i="1"/>
  <c r="BF69" i="1" s="1"/>
  <c r="T73" i="9" s="1"/>
  <c r="AW69" i="1"/>
  <c r="AX69" i="1" s="1"/>
  <c r="R73" i="9" s="1"/>
  <c r="AN69" i="1"/>
  <c r="AO69" i="1" s="1"/>
  <c r="N73" i="9" s="1"/>
  <c r="AF69" i="1"/>
  <c r="AG69" i="1" s="1"/>
  <c r="L73" i="9" s="1"/>
  <c r="X69" i="1"/>
  <c r="Y69" i="1" s="1"/>
  <c r="J73" i="9" s="1"/>
  <c r="O69" i="1"/>
  <c r="P69" i="1" s="1"/>
  <c r="F73" i="9" s="1"/>
  <c r="G69" i="1"/>
  <c r="H69" i="1" s="1"/>
  <c r="D73" i="9" s="1"/>
  <c r="CU28" i="1"/>
  <c r="CV28" i="1" s="1"/>
  <c r="AH30" i="9" s="1"/>
  <c r="CM28" i="1"/>
  <c r="CN28" i="1" s="1"/>
  <c r="AF30" i="9" s="1"/>
  <c r="CD28" i="1"/>
  <c r="CE28" i="1" s="1"/>
  <c r="AB30" i="9" s="1"/>
  <c r="BV28" i="1"/>
  <c r="BW28" i="1" s="1"/>
  <c r="Z30" i="9" s="1"/>
  <c r="BN28" i="1"/>
  <c r="BO28" i="1" s="1"/>
  <c r="X30" i="9" s="1"/>
  <c r="CY28" i="1"/>
  <c r="CZ28" i="1" s="1"/>
  <c r="AI30" i="9" s="1"/>
  <c r="CQ28" i="1"/>
  <c r="CR28" i="1" s="1"/>
  <c r="AG30" i="9" s="1"/>
  <c r="CI28" i="1"/>
  <c r="CJ28" i="1" s="1"/>
  <c r="AE30" i="9" s="1"/>
  <c r="BZ28" i="1"/>
  <c r="CA28" i="1" s="1"/>
  <c r="AA30" i="9" s="1"/>
  <c r="BR28" i="1"/>
  <c r="BS28" i="1" s="1"/>
  <c r="Y30" i="9" s="1"/>
  <c r="BI28" i="1"/>
  <c r="BJ28" i="1" s="1"/>
  <c r="U30" i="9" s="1"/>
  <c r="BA28" i="1"/>
  <c r="BB28" i="1" s="1"/>
  <c r="S30" i="9" s="1"/>
  <c r="AS28" i="1"/>
  <c r="AT28" i="1" s="1"/>
  <c r="Q30" i="9" s="1"/>
  <c r="AW28" i="1"/>
  <c r="AX28" i="1" s="1"/>
  <c r="R30" i="9" s="1"/>
  <c r="AB28" i="1"/>
  <c r="AC28" i="1" s="1"/>
  <c r="K30" i="9" s="1"/>
  <c r="BE28" i="1"/>
  <c r="BF28" i="1" s="1"/>
  <c r="T30" i="9" s="1"/>
  <c r="AN28" i="1"/>
  <c r="AO28" i="1" s="1"/>
  <c r="N30" i="9" s="1"/>
  <c r="AF28" i="1"/>
  <c r="AG28" i="1" s="1"/>
  <c r="L30" i="9" s="1"/>
  <c r="X28" i="1"/>
  <c r="Y28" i="1" s="1"/>
  <c r="J30" i="9" s="1"/>
  <c r="AJ28" i="1"/>
  <c r="AK28" i="1" s="1"/>
  <c r="M30" i="9" s="1"/>
  <c r="C21" i="1"/>
  <c r="CQ144" i="1"/>
  <c r="CR144" i="1" s="1"/>
  <c r="AG152" i="9" s="1"/>
  <c r="CI144" i="1"/>
  <c r="CJ144" i="1" s="1"/>
  <c r="AE152" i="9" s="1"/>
  <c r="BN144" i="1"/>
  <c r="BO144" i="1" s="1"/>
  <c r="X152" i="9" s="1"/>
  <c r="BE144" i="1"/>
  <c r="BF144" i="1" s="1"/>
  <c r="T152" i="9" s="1"/>
  <c r="AB144" i="1"/>
  <c r="AC144" i="1" s="1"/>
  <c r="K152" i="9" s="1"/>
  <c r="S144" i="1"/>
  <c r="T144" i="1" s="1"/>
  <c r="G152" i="9" s="1"/>
  <c r="BZ144" i="1"/>
  <c r="CA144" i="1" s="1"/>
  <c r="AA152" i="9" s="1"/>
  <c r="BR144" i="1"/>
  <c r="BS144" i="1" s="1"/>
  <c r="Y152" i="9" s="1"/>
  <c r="AW144" i="1"/>
  <c r="AX144" i="1" s="1"/>
  <c r="R152" i="9" s="1"/>
  <c r="AN144" i="1"/>
  <c r="AO144" i="1" s="1"/>
  <c r="N152" i="9" s="1"/>
  <c r="K144" i="1"/>
  <c r="L144" i="1" s="1"/>
  <c r="E152" i="9" s="1"/>
  <c r="C144" i="1"/>
  <c r="D144" i="1" s="1"/>
  <c r="C152" i="9" s="1"/>
  <c r="CU144" i="1"/>
  <c r="CV144" i="1" s="1"/>
  <c r="AH152" i="9" s="1"/>
  <c r="BA144" i="1"/>
  <c r="BB144" i="1" s="1"/>
  <c r="X144" i="1"/>
  <c r="Y144" i="1" s="1"/>
  <c r="J152" i="9" s="1"/>
  <c r="CD144" i="1"/>
  <c r="CE144" i="1" s="1"/>
  <c r="AJ144" i="1"/>
  <c r="AK144" i="1" s="1"/>
  <c r="M152" i="9" s="1"/>
  <c r="G144" i="1"/>
  <c r="H144" i="1" s="1"/>
  <c r="D152" i="9" s="1"/>
  <c r="CM144" i="1"/>
  <c r="CN144" i="1" s="1"/>
  <c r="AF152" i="9" s="1"/>
  <c r="BI144" i="1"/>
  <c r="BJ144" i="1" s="1"/>
  <c r="U152" i="9" s="1"/>
  <c r="AF144" i="1"/>
  <c r="AG144" i="1" s="1"/>
  <c r="L152" i="9" s="1"/>
  <c r="CY144" i="1"/>
  <c r="CZ144" i="1" s="1"/>
  <c r="AI152" i="9" s="1"/>
  <c r="BV144" i="1"/>
  <c r="BW144" i="1" s="1"/>
  <c r="Z152" i="9" s="1"/>
  <c r="AS144" i="1"/>
  <c r="AT144" i="1" s="1"/>
  <c r="Q152" i="9" s="1"/>
  <c r="O144" i="1"/>
  <c r="P144" i="1" s="1"/>
  <c r="F152" i="9" s="1"/>
  <c r="CU103" i="1"/>
  <c r="CV103" i="1" s="1"/>
  <c r="AH109" i="9" s="1"/>
  <c r="BA103" i="1"/>
  <c r="BB103" i="1" s="1"/>
  <c r="S109" i="9" s="1"/>
  <c r="AS103" i="1"/>
  <c r="AT103" i="1" s="1"/>
  <c r="Q109" i="9" s="1"/>
  <c r="AJ103" i="1"/>
  <c r="AK103" i="1" s="1"/>
  <c r="M109" i="9" s="1"/>
  <c r="AB103" i="1"/>
  <c r="AC103" i="1" s="1"/>
  <c r="K109" i="9" s="1"/>
  <c r="CM103" i="1"/>
  <c r="CN103" i="1" s="1"/>
  <c r="AF109" i="9" s="1"/>
  <c r="CD103" i="1"/>
  <c r="CE103" i="1" s="1"/>
  <c r="AB109" i="9" s="1"/>
  <c r="BV103" i="1"/>
  <c r="BW103" i="1" s="1"/>
  <c r="Z109" i="9" s="1"/>
  <c r="BN103" i="1"/>
  <c r="BO103" i="1" s="1"/>
  <c r="X109" i="9" s="1"/>
  <c r="S103" i="1"/>
  <c r="T103" i="1" s="1"/>
  <c r="G109" i="9" s="1"/>
  <c r="K103" i="1"/>
  <c r="L103" i="1" s="1"/>
  <c r="E109" i="9" s="1"/>
  <c r="C103" i="1"/>
  <c r="D103" i="1" s="1"/>
  <c r="C109" i="9" s="1"/>
  <c r="CY103" i="1"/>
  <c r="CZ103" i="1" s="1"/>
  <c r="AI109" i="9" s="1"/>
  <c r="BE103" i="1"/>
  <c r="BF103" i="1" s="1"/>
  <c r="T109" i="9" s="1"/>
  <c r="AN103" i="1"/>
  <c r="AO103" i="1" s="1"/>
  <c r="N109" i="9" s="1"/>
  <c r="CI103" i="1"/>
  <c r="CJ103" i="1" s="1"/>
  <c r="AE109" i="9" s="1"/>
  <c r="BR103" i="1"/>
  <c r="BS103" i="1" s="1"/>
  <c r="Y109" i="9" s="1"/>
  <c r="X103" i="1"/>
  <c r="Y103" i="1" s="1"/>
  <c r="J109" i="9" s="1"/>
  <c r="G103" i="1"/>
  <c r="H103" i="1" s="1"/>
  <c r="D109" i="9" s="1"/>
  <c r="BV62" i="1"/>
  <c r="BW62" i="1" s="1"/>
  <c r="Z66" i="9" s="1"/>
  <c r="BN62" i="1"/>
  <c r="BO62" i="1" s="1"/>
  <c r="X66" i="9" s="1"/>
  <c r="BE62" i="1"/>
  <c r="BF62" i="1" s="1"/>
  <c r="T66" i="9" s="1"/>
  <c r="AW62" i="1"/>
  <c r="AX62" i="1" s="1"/>
  <c r="R66" i="9" s="1"/>
  <c r="AN62" i="1"/>
  <c r="AO62" i="1" s="1"/>
  <c r="N66" i="9" s="1"/>
  <c r="AF62" i="1"/>
  <c r="AG62" i="1" s="1"/>
  <c r="L66" i="9" s="1"/>
  <c r="X62" i="1"/>
  <c r="Y62" i="1" s="1"/>
  <c r="J66" i="9" s="1"/>
  <c r="O62" i="1"/>
  <c r="P62" i="1" s="1"/>
  <c r="F66" i="9" s="1"/>
  <c r="G62" i="1"/>
  <c r="H62" i="1" s="1"/>
  <c r="D66" i="9" s="1"/>
  <c r="CQ103" i="1"/>
  <c r="CR103" i="1" s="1"/>
  <c r="AG109" i="9" s="1"/>
  <c r="AW103" i="1"/>
  <c r="AX103" i="1" s="1"/>
  <c r="R109" i="9" s="1"/>
  <c r="AF103" i="1"/>
  <c r="AG103" i="1" s="1"/>
  <c r="L109" i="9" s="1"/>
  <c r="CY62" i="1"/>
  <c r="CZ62" i="1" s="1"/>
  <c r="AI66" i="9" s="1"/>
  <c r="CQ62" i="1"/>
  <c r="CR62" i="1" s="1"/>
  <c r="AG66" i="9" s="1"/>
  <c r="CI62" i="1"/>
  <c r="CJ62" i="1" s="1"/>
  <c r="AE66" i="9" s="1"/>
  <c r="BZ62" i="1"/>
  <c r="CA62" i="1" s="1"/>
  <c r="AA66" i="9" s="1"/>
  <c r="BZ103" i="1"/>
  <c r="CA103" i="1" s="1"/>
  <c r="AA109" i="9" s="1"/>
  <c r="BI103" i="1"/>
  <c r="BJ103" i="1" s="1"/>
  <c r="U109" i="9" s="1"/>
  <c r="O103" i="1"/>
  <c r="P103" i="1" s="1"/>
  <c r="F109" i="9" s="1"/>
  <c r="BI62" i="1"/>
  <c r="BJ62" i="1" s="1"/>
  <c r="U66" i="9" s="1"/>
  <c r="AS62" i="1"/>
  <c r="AT62" i="1" s="1"/>
  <c r="Q66" i="9" s="1"/>
  <c r="AB62" i="1"/>
  <c r="AC62" i="1" s="1"/>
  <c r="K66" i="9" s="1"/>
  <c r="K62" i="1"/>
  <c r="L62" i="1" s="1"/>
  <c r="E66" i="9" s="1"/>
  <c r="CY21" i="1"/>
  <c r="CZ21" i="1" s="1"/>
  <c r="AI23" i="9" s="1"/>
  <c r="CQ21" i="1"/>
  <c r="CR21" i="1" s="1"/>
  <c r="AG23" i="9" s="1"/>
  <c r="CI21" i="1"/>
  <c r="CJ21" i="1" s="1"/>
  <c r="AE23" i="9" s="1"/>
  <c r="CM62" i="1"/>
  <c r="CN62" i="1" s="1"/>
  <c r="AF66" i="9" s="1"/>
  <c r="BR62" i="1"/>
  <c r="BS62" i="1" s="1"/>
  <c r="Y66" i="9" s="1"/>
  <c r="BA62" i="1"/>
  <c r="BB62" i="1" s="1"/>
  <c r="S66" i="9" s="1"/>
  <c r="AJ62" i="1"/>
  <c r="AK62" i="1" s="1"/>
  <c r="M66" i="9" s="1"/>
  <c r="S62" i="1"/>
  <c r="T62" i="1" s="1"/>
  <c r="G66" i="9" s="1"/>
  <c r="C62" i="1"/>
  <c r="D62" i="1" s="1"/>
  <c r="C66" i="9" s="1"/>
  <c r="CU21" i="1"/>
  <c r="CV21" i="1" s="1"/>
  <c r="AH23" i="9" s="1"/>
  <c r="CM21" i="1"/>
  <c r="CN21" i="1" s="1"/>
  <c r="AF23" i="9" s="1"/>
  <c r="CD21" i="1"/>
  <c r="CE21" i="1" s="1"/>
  <c r="AB23" i="9" s="1"/>
  <c r="BV21" i="1"/>
  <c r="BW21" i="1" s="1"/>
  <c r="Z23" i="9" s="1"/>
  <c r="BN21" i="1"/>
  <c r="BO21" i="1" s="1"/>
  <c r="X23" i="9" s="1"/>
  <c r="BE21" i="1"/>
  <c r="BF21" i="1" s="1"/>
  <c r="T23" i="9" s="1"/>
  <c r="AW21" i="1"/>
  <c r="AX21" i="1" s="1"/>
  <c r="R23" i="9" s="1"/>
  <c r="CU62" i="1"/>
  <c r="CV62" i="1" s="1"/>
  <c r="AH66" i="9" s="1"/>
  <c r="CD62" i="1"/>
  <c r="CE62" i="1" s="1"/>
  <c r="AB66" i="9" s="1"/>
  <c r="BR21" i="1"/>
  <c r="BS21" i="1" s="1"/>
  <c r="Y23" i="9" s="1"/>
  <c r="BA21" i="1"/>
  <c r="BB21" i="1" s="1"/>
  <c r="S23" i="9" s="1"/>
  <c r="AF21" i="1"/>
  <c r="AG21" i="1" s="1"/>
  <c r="L23" i="9" s="1"/>
  <c r="AN21" i="1"/>
  <c r="AO21" i="1" s="1"/>
  <c r="N23" i="9" s="1"/>
  <c r="BZ21" i="1"/>
  <c r="CA21" i="1" s="1"/>
  <c r="AA23" i="9" s="1"/>
  <c r="BI21" i="1"/>
  <c r="BJ21" i="1" s="1"/>
  <c r="U23" i="9" s="1"/>
  <c r="AS21" i="1"/>
  <c r="AT21" i="1" s="1"/>
  <c r="Q23" i="9" s="1"/>
  <c r="AJ21" i="1"/>
  <c r="AK21" i="1" s="1"/>
  <c r="M23" i="9" s="1"/>
  <c r="AB21" i="1"/>
  <c r="AC21" i="1" s="1"/>
  <c r="K23" i="9" s="1"/>
  <c r="X21" i="1"/>
  <c r="Y21" i="1" s="1"/>
  <c r="CI150" i="1"/>
  <c r="CJ150" i="1" s="1"/>
  <c r="AE158" i="9" s="1"/>
  <c r="BA150" i="1"/>
  <c r="BB150" i="1" s="1"/>
  <c r="S158" i="9" s="1"/>
  <c r="CU150" i="1"/>
  <c r="CV150" i="1" s="1"/>
  <c r="AH158" i="9" s="1"/>
  <c r="CM150" i="1"/>
  <c r="CN150" i="1" s="1"/>
  <c r="AF158" i="9" s="1"/>
  <c r="BZ150" i="1"/>
  <c r="CA150" i="1" s="1"/>
  <c r="AA158" i="9" s="1"/>
  <c r="BN150" i="1"/>
  <c r="BO150" i="1" s="1"/>
  <c r="X158" i="9" s="1"/>
  <c r="BE150" i="1"/>
  <c r="BF150" i="1" s="1"/>
  <c r="T158" i="9" s="1"/>
  <c r="AS150" i="1"/>
  <c r="AT150" i="1" s="1"/>
  <c r="Q158" i="9" s="1"/>
  <c r="AF150" i="1"/>
  <c r="AG150" i="1" s="1"/>
  <c r="L158" i="9" s="1"/>
  <c r="X150" i="1"/>
  <c r="Y150" i="1" s="1"/>
  <c r="J158" i="9" s="1"/>
  <c r="K150" i="1"/>
  <c r="L150" i="1" s="1"/>
  <c r="E158" i="9" s="1"/>
  <c r="CY150" i="1"/>
  <c r="CZ150" i="1" s="1"/>
  <c r="AI158" i="9" s="1"/>
  <c r="BR150" i="1"/>
  <c r="BS150" i="1" s="1"/>
  <c r="Y158" i="9" s="1"/>
  <c r="AJ150" i="1"/>
  <c r="AK150" i="1" s="1"/>
  <c r="M158" i="9" s="1"/>
  <c r="C150" i="1"/>
  <c r="D150" i="1" s="1"/>
  <c r="C158" i="9" s="1"/>
  <c r="CQ150" i="1"/>
  <c r="CR150" i="1" s="1"/>
  <c r="AG158" i="9" s="1"/>
  <c r="CD150" i="1"/>
  <c r="CE150" i="1" s="1"/>
  <c r="AB158" i="9" s="1"/>
  <c r="BV150" i="1"/>
  <c r="BW150" i="1" s="1"/>
  <c r="Z158" i="9" s="1"/>
  <c r="BI150" i="1"/>
  <c r="BJ150" i="1" s="1"/>
  <c r="U158" i="9" s="1"/>
  <c r="AW150" i="1"/>
  <c r="AX150" i="1" s="1"/>
  <c r="R158" i="9" s="1"/>
  <c r="AN150" i="1"/>
  <c r="AO150" i="1" s="1"/>
  <c r="N158" i="9" s="1"/>
  <c r="AB150" i="1"/>
  <c r="AC150" i="1" s="1"/>
  <c r="K158" i="9" s="1"/>
  <c r="O150" i="1"/>
  <c r="P150" i="1" s="1"/>
  <c r="F158" i="9" s="1"/>
  <c r="G150" i="1"/>
  <c r="H150" i="1" s="1"/>
  <c r="D158" i="9" s="1"/>
  <c r="S150" i="1"/>
  <c r="T150" i="1" s="1"/>
  <c r="G158" i="9" s="1"/>
  <c r="CU109" i="1"/>
  <c r="CV109" i="1" s="1"/>
  <c r="AH115" i="9" s="1"/>
  <c r="CM109" i="1"/>
  <c r="CN109" i="1" s="1"/>
  <c r="AF115" i="9" s="1"/>
  <c r="CD109" i="1"/>
  <c r="CE109" i="1" s="1"/>
  <c r="AB115" i="9" s="1"/>
  <c r="BV109" i="1"/>
  <c r="BW109" i="1" s="1"/>
  <c r="Z115" i="9" s="1"/>
  <c r="BN109" i="1"/>
  <c r="BO109" i="1" s="1"/>
  <c r="X115" i="9" s="1"/>
  <c r="BE109" i="1"/>
  <c r="BF109" i="1" s="1"/>
  <c r="T115" i="9" s="1"/>
  <c r="AW109" i="1"/>
  <c r="AX109" i="1" s="1"/>
  <c r="R115" i="9" s="1"/>
  <c r="AN109" i="1"/>
  <c r="AO109" i="1" s="1"/>
  <c r="N115" i="9" s="1"/>
  <c r="AF109" i="1"/>
  <c r="AG109" i="1" s="1"/>
  <c r="L115" i="9" s="1"/>
  <c r="X109" i="1"/>
  <c r="Y109" i="1" s="1"/>
  <c r="J115" i="9" s="1"/>
  <c r="O109" i="1"/>
  <c r="P109" i="1" s="1"/>
  <c r="F115" i="9" s="1"/>
  <c r="G109" i="1"/>
  <c r="H109" i="1" s="1"/>
  <c r="D115" i="9" s="1"/>
  <c r="CY109" i="1"/>
  <c r="CZ109" i="1" s="1"/>
  <c r="AI115" i="9" s="1"/>
  <c r="CI109" i="1"/>
  <c r="CJ109" i="1" s="1"/>
  <c r="AE115" i="9" s="1"/>
  <c r="BR109" i="1"/>
  <c r="BS109" i="1" s="1"/>
  <c r="Y115" i="9" s="1"/>
  <c r="BA109" i="1"/>
  <c r="BB109" i="1" s="1"/>
  <c r="S115" i="9" s="1"/>
  <c r="AJ109" i="1"/>
  <c r="AK109" i="1" s="1"/>
  <c r="M115" i="9" s="1"/>
  <c r="S109" i="1"/>
  <c r="T109" i="1" s="1"/>
  <c r="G115" i="9" s="1"/>
  <c r="C109" i="1"/>
  <c r="D109" i="1" s="1"/>
  <c r="C115" i="9" s="1"/>
  <c r="CQ109" i="1"/>
  <c r="CR109" i="1" s="1"/>
  <c r="AG115" i="9" s="1"/>
  <c r="BZ109" i="1"/>
  <c r="CA109" i="1" s="1"/>
  <c r="AA115" i="9" s="1"/>
  <c r="BI109" i="1"/>
  <c r="BJ109" i="1" s="1"/>
  <c r="U115" i="9" s="1"/>
  <c r="AS109" i="1"/>
  <c r="AT109" i="1" s="1"/>
  <c r="Q115" i="9" s="1"/>
  <c r="AB109" i="1"/>
  <c r="AC109" i="1" s="1"/>
  <c r="K115" i="9" s="1"/>
  <c r="K109" i="1"/>
  <c r="L109" i="1" s="1"/>
  <c r="E115" i="9" s="1"/>
  <c r="CU68" i="1"/>
  <c r="CV68" i="1" s="1"/>
  <c r="AH72" i="9" s="1"/>
  <c r="CM68" i="1"/>
  <c r="CN68" i="1" s="1"/>
  <c r="AF72" i="9" s="1"/>
  <c r="CD68" i="1"/>
  <c r="CE68" i="1" s="1"/>
  <c r="AB72" i="9" s="1"/>
  <c r="BV68" i="1"/>
  <c r="BW68" i="1" s="1"/>
  <c r="Z72" i="9" s="1"/>
  <c r="BN68" i="1"/>
  <c r="BO68" i="1" s="1"/>
  <c r="X72" i="9" s="1"/>
  <c r="BE68" i="1"/>
  <c r="BF68" i="1" s="1"/>
  <c r="T72" i="9" s="1"/>
  <c r="AW68" i="1"/>
  <c r="AX68" i="1" s="1"/>
  <c r="R72" i="9" s="1"/>
  <c r="CY68" i="1"/>
  <c r="CZ68" i="1" s="1"/>
  <c r="AI72" i="9" s="1"/>
  <c r="CQ68" i="1"/>
  <c r="CR68" i="1" s="1"/>
  <c r="AG72" i="9" s="1"/>
  <c r="CI68" i="1"/>
  <c r="CJ68" i="1" s="1"/>
  <c r="AE72" i="9" s="1"/>
  <c r="BZ68" i="1"/>
  <c r="CA68" i="1" s="1"/>
  <c r="AA72" i="9" s="1"/>
  <c r="BR68" i="1"/>
  <c r="BS68" i="1" s="1"/>
  <c r="Y72" i="9" s="1"/>
  <c r="BI68" i="1"/>
  <c r="BJ68" i="1" s="1"/>
  <c r="U72" i="9" s="1"/>
  <c r="BA68" i="1"/>
  <c r="BB68" i="1" s="1"/>
  <c r="S72" i="9" s="1"/>
  <c r="AS68" i="1"/>
  <c r="AT68" i="1" s="1"/>
  <c r="Q72" i="9" s="1"/>
  <c r="AJ68" i="1"/>
  <c r="AK68" i="1" s="1"/>
  <c r="M72" i="9" s="1"/>
  <c r="AB68" i="1"/>
  <c r="AC68" i="1" s="1"/>
  <c r="K72" i="9" s="1"/>
  <c r="S68" i="1"/>
  <c r="T68" i="1" s="1"/>
  <c r="G72" i="9" s="1"/>
  <c r="K68" i="1"/>
  <c r="L68" i="1" s="1"/>
  <c r="E72" i="9" s="1"/>
  <c r="C68" i="1"/>
  <c r="D68" i="1" s="1"/>
  <c r="C72" i="9" s="1"/>
  <c r="CY27" i="1"/>
  <c r="CZ27" i="1" s="1"/>
  <c r="AI29" i="9" s="1"/>
  <c r="CQ27" i="1"/>
  <c r="CR27" i="1" s="1"/>
  <c r="AG29" i="9" s="1"/>
  <c r="CI27" i="1"/>
  <c r="CJ27" i="1" s="1"/>
  <c r="AE29" i="9" s="1"/>
  <c r="BZ27" i="1"/>
  <c r="CA27" i="1" s="1"/>
  <c r="AA29" i="9" s="1"/>
  <c r="BR27" i="1"/>
  <c r="BS27" i="1" s="1"/>
  <c r="Y29" i="9" s="1"/>
  <c r="AN68" i="1"/>
  <c r="AO68" i="1" s="1"/>
  <c r="N72" i="9" s="1"/>
  <c r="X68" i="1"/>
  <c r="Y68" i="1" s="1"/>
  <c r="J72" i="9" s="1"/>
  <c r="G68" i="1"/>
  <c r="H68" i="1" s="1"/>
  <c r="D72" i="9" s="1"/>
  <c r="CU27" i="1"/>
  <c r="CV27" i="1" s="1"/>
  <c r="AH29" i="9" s="1"/>
  <c r="CM27" i="1"/>
  <c r="CN27" i="1" s="1"/>
  <c r="AF29" i="9" s="1"/>
  <c r="CD27" i="1"/>
  <c r="CE27" i="1" s="1"/>
  <c r="AB29" i="9" s="1"/>
  <c r="BV27" i="1"/>
  <c r="BW27" i="1" s="1"/>
  <c r="Z29" i="9" s="1"/>
  <c r="BN27" i="1"/>
  <c r="BO27" i="1" s="1"/>
  <c r="X29" i="9" s="1"/>
  <c r="BE27" i="1"/>
  <c r="BF27" i="1" s="1"/>
  <c r="T29" i="9" s="1"/>
  <c r="AW27" i="1"/>
  <c r="AX27" i="1" s="1"/>
  <c r="R29" i="9" s="1"/>
  <c r="AF68" i="1"/>
  <c r="AG68" i="1" s="1"/>
  <c r="L72" i="9" s="1"/>
  <c r="O68" i="1"/>
  <c r="P68" i="1" s="1"/>
  <c r="F72" i="9" s="1"/>
  <c r="BA27" i="1"/>
  <c r="BB27" i="1" s="1"/>
  <c r="S29" i="9" s="1"/>
  <c r="AF27" i="1"/>
  <c r="AG27" i="1" s="1"/>
  <c r="L29" i="9" s="1"/>
  <c r="X27" i="1"/>
  <c r="Y27" i="1" s="1"/>
  <c r="J29" i="9" s="1"/>
  <c r="BI27" i="1"/>
  <c r="BJ27" i="1" s="1"/>
  <c r="U29" i="9" s="1"/>
  <c r="AS27" i="1"/>
  <c r="AT27" i="1" s="1"/>
  <c r="Q29" i="9" s="1"/>
  <c r="AJ27" i="1"/>
  <c r="AK27" i="1" s="1"/>
  <c r="M29" i="9" s="1"/>
  <c r="AB27" i="1"/>
  <c r="AC27" i="1" s="1"/>
  <c r="K29" i="9" s="1"/>
  <c r="AN27" i="1"/>
  <c r="AO27" i="1" s="1"/>
  <c r="N29" i="9" s="1"/>
  <c r="CY143" i="1"/>
  <c r="CZ143" i="1" s="1"/>
  <c r="AI151" i="9" s="1"/>
  <c r="CQ143" i="1"/>
  <c r="CR143" i="1" s="1"/>
  <c r="AG151" i="9" s="1"/>
  <c r="BN143" i="1"/>
  <c r="BO143" i="1" s="1"/>
  <c r="X151" i="9" s="1"/>
  <c r="BE143" i="1"/>
  <c r="BF143" i="1" s="1"/>
  <c r="T151" i="9" s="1"/>
  <c r="AJ143" i="1"/>
  <c r="AK143" i="1" s="1"/>
  <c r="M151" i="9" s="1"/>
  <c r="AB143" i="1"/>
  <c r="AC143" i="1" s="1"/>
  <c r="K151" i="9" s="1"/>
  <c r="CI143" i="1"/>
  <c r="CJ143" i="1" s="1"/>
  <c r="AE151" i="9" s="1"/>
  <c r="BZ143" i="1"/>
  <c r="CA143" i="1" s="1"/>
  <c r="AA151" i="9" s="1"/>
  <c r="AW143" i="1"/>
  <c r="AX143" i="1" s="1"/>
  <c r="R151" i="9" s="1"/>
  <c r="AN143" i="1"/>
  <c r="AO143" i="1" s="1"/>
  <c r="N151" i="9" s="1"/>
  <c r="S143" i="1"/>
  <c r="T143" i="1" s="1"/>
  <c r="G151" i="9" s="1"/>
  <c r="K143" i="1"/>
  <c r="L143" i="1" s="1"/>
  <c r="E151" i="9" s="1"/>
  <c r="CU143" i="1"/>
  <c r="CV143" i="1" s="1"/>
  <c r="AH151" i="9" s="1"/>
  <c r="BR143" i="1"/>
  <c r="BS143" i="1" s="1"/>
  <c r="Y151" i="9" s="1"/>
  <c r="X143" i="1"/>
  <c r="Y143" i="1" s="1"/>
  <c r="J151" i="9" s="1"/>
  <c r="C143" i="1"/>
  <c r="D143" i="1" s="1"/>
  <c r="C151" i="9" s="1"/>
  <c r="CD143" i="1"/>
  <c r="CE143" i="1" s="1"/>
  <c r="AB151" i="9" s="1"/>
  <c r="BA143" i="1"/>
  <c r="BB143" i="1" s="1"/>
  <c r="S151" i="9" s="1"/>
  <c r="G143" i="1"/>
  <c r="H143" i="1" s="1"/>
  <c r="D151" i="9" s="1"/>
  <c r="BV143" i="1"/>
  <c r="BW143" i="1" s="1"/>
  <c r="Z151" i="9" s="1"/>
  <c r="AS143" i="1"/>
  <c r="AT143" i="1" s="1"/>
  <c r="Q151" i="9" s="1"/>
  <c r="O143" i="1"/>
  <c r="P143" i="1" s="1"/>
  <c r="F151" i="9" s="1"/>
  <c r="CM143" i="1"/>
  <c r="CN143" i="1" s="1"/>
  <c r="AF151" i="9" s="1"/>
  <c r="BI143" i="1"/>
  <c r="BJ143" i="1" s="1"/>
  <c r="U151" i="9" s="1"/>
  <c r="AF143" i="1"/>
  <c r="AG143" i="1" s="1"/>
  <c r="L151" i="9" s="1"/>
  <c r="CU102" i="1"/>
  <c r="CV102" i="1" s="1"/>
  <c r="AH108" i="9" s="1"/>
  <c r="CM102" i="1"/>
  <c r="CN102" i="1" s="1"/>
  <c r="AF108" i="9" s="1"/>
  <c r="CD102" i="1"/>
  <c r="CE102" i="1" s="1"/>
  <c r="AB108" i="9" s="1"/>
  <c r="BV102" i="1"/>
  <c r="BW102" i="1" s="1"/>
  <c r="Z108" i="9" s="1"/>
  <c r="BN102" i="1"/>
  <c r="BO102" i="1" s="1"/>
  <c r="X108" i="9" s="1"/>
  <c r="BE102" i="1"/>
  <c r="BF102" i="1" s="1"/>
  <c r="T108" i="9" s="1"/>
  <c r="AW102" i="1"/>
  <c r="AX102" i="1" s="1"/>
  <c r="R108" i="9" s="1"/>
  <c r="AN102" i="1"/>
  <c r="AO102" i="1" s="1"/>
  <c r="N108" i="9" s="1"/>
  <c r="AF102" i="1"/>
  <c r="AG102" i="1" s="1"/>
  <c r="L108" i="9" s="1"/>
  <c r="X102" i="1"/>
  <c r="Y102" i="1" s="1"/>
  <c r="J108" i="9" s="1"/>
  <c r="O102" i="1"/>
  <c r="P102" i="1" s="1"/>
  <c r="F108" i="9" s="1"/>
  <c r="G102" i="1"/>
  <c r="H102" i="1" s="1"/>
  <c r="D108" i="9" s="1"/>
  <c r="CQ102" i="1"/>
  <c r="CR102" i="1" s="1"/>
  <c r="AG108" i="9" s="1"/>
  <c r="BZ102" i="1"/>
  <c r="CA102" i="1" s="1"/>
  <c r="AA108" i="9" s="1"/>
  <c r="BI102" i="1"/>
  <c r="BJ102" i="1" s="1"/>
  <c r="U108" i="9" s="1"/>
  <c r="AS102" i="1"/>
  <c r="AT102" i="1" s="1"/>
  <c r="Q108" i="9" s="1"/>
  <c r="AB102" i="1"/>
  <c r="AC102" i="1" s="1"/>
  <c r="K108" i="9" s="1"/>
  <c r="K102" i="1"/>
  <c r="L102" i="1" s="1"/>
  <c r="E108" i="9" s="1"/>
  <c r="CY61" i="1"/>
  <c r="CZ61" i="1" s="1"/>
  <c r="AI65" i="9" s="1"/>
  <c r="CQ61" i="1"/>
  <c r="CR61" i="1" s="1"/>
  <c r="AG65" i="9" s="1"/>
  <c r="CI61" i="1"/>
  <c r="CJ61" i="1" s="1"/>
  <c r="AE65" i="9" s="1"/>
  <c r="BZ61" i="1"/>
  <c r="CA61" i="1" s="1"/>
  <c r="AA65" i="9" s="1"/>
  <c r="BR61" i="1"/>
  <c r="BS61" i="1" s="1"/>
  <c r="Y65" i="9" s="1"/>
  <c r="BI61" i="1"/>
  <c r="BJ61" i="1" s="1"/>
  <c r="U65" i="9" s="1"/>
  <c r="BA61" i="1"/>
  <c r="BB61" i="1" s="1"/>
  <c r="S65" i="9" s="1"/>
  <c r="AS61" i="1"/>
  <c r="AT61" i="1" s="1"/>
  <c r="Q65" i="9" s="1"/>
  <c r="AJ61" i="1"/>
  <c r="AK61" i="1" s="1"/>
  <c r="M65" i="9" s="1"/>
  <c r="AB61" i="1"/>
  <c r="AC61" i="1" s="1"/>
  <c r="K65" i="9" s="1"/>
  <c r="S61" i="1"/>
  <c r="T61" i="1" s="1"/>
  <c r="G65" i="9" s="1"/>
  <c r="K61" i="1"/>
  <c r="L61" i="1" s="1"/>
  <c r="E65" i="9" s="1"/>
  <c r="C61" i="1"/>
  <c r="D61" i="1" s="1"/>
  <c r="C65" i="9" s="1"/>
  <c r="CY102" i="1"/>
  <c r="CZ102" i="1" s="1"/>
  <c r="AI108" i="9" s="1"/>
  <c r="CI102" i="1"/>
  <c r="CJ102" i="1" s="1"/>
  <c r="AE108" i="9" s="1"/>
  <c r="BR102" i="1"/>
  <c r="BS102" i="1" s="1"/>
  <c r="Y108" i="9" s="1"/>
  <c r="BA102" i="1"/>
  <c r="BB102" i="1" s="1"/>
  <c r="S108" i="9" s="1"/>
  <c r="AJ102" i="1"/>
  <c r="AK102" i="1" s="1"/>
  <c r="M108" i="9" s="1"/>
  <c r="S102" i="1"/>
  <c r="T102" i="1" s="1"/>
  <c r="G108" i="9" s="1"/>
  <c r="C102" i="1"/>
  <c r="D102" i="1" s="1"/>
  <c r="C108" i="9" s="1"/>
  <c r="CU20" i="1"/>
  <c r="CV20" i="1" s="1"/>
  <c r="AH22" i="9" s="1"/>
  <c r="CM20" i="1"/>
  <c r="CN20" i="1" s="1"/>
  <c r="AF22" i="9" s="1"/>
  <c r="CU61" i="1"/>
  <c r="CV61" i="1" s="1"/>
  <c r="AH65" i="9" s="1"/>
  <c r="CD61" i="1"/>
  <c r="CE61" i="1" s="1"/>
  <c r="AB65" i="9" s="1"/>
  <c r="BN61" i="1"/>
  <c r="BO61" i="1" s="1"/>
  <c r="X65" i="9" s="1"/>
  <c r="AW61" i="1"/>
  <c r="AX61" i="1" s="1"/>
  <c r="R65" i="9" s="1"/>
  <c r="AF61" i="1"/>
  <c r="AG61" i="1" s="1"/>
  <c r="L65" i="9" s="1"/>
  <c r="O61" i="1"/>
  <c r="P61" i="1" s="1"/>
  <c r="F65" i="9" s="1"/>
  <c r="CY20" i="1"/>
  <c r="CZ20" i="1" s="1"/>
  <c r="AI22" i="9" s="1"/>
  <c r="CQ20" i="1"/>
  <c r="CR20" i="1" s="1"/>
  <c r="AG22" i="9" s="1"/>
  <c r="CI20" i="1"/>
  <c r="CJ20" i="1" s="1"/>
  <c r="AE22" i="9" s="1"/>
  <c r="BZ20" i="1"/>
  <c r="CA20" i="1" s="1"/>
  <c r="AA22" i="9" s="1"/>
  <c r="BR20" i="1"/>
  <c r="BS20" i="1" s="1"/>
  <c r="Y22" i="9" s="1"/>
  <c r="BI20" i="1"/>
  <c r="BJ20" i="1" s="1"/>
  <c r="U22" i="9" s="1"/>
  <c r="BA20" i="1"/>
  <c r="BB20" i="1" s="1"/>
  <c r="S22" i="9" s="1"/>
  <c r="AS20" i="1"/>
  <c r="AT20" i="1" s="1"/>
  <c r="Q22" i="9" s="1"/>
  <c r="CM61" i="1"/>
  <c r="CN61" i="1" s="1"/>
  <c r="AF65" i="9" s="1"/>
  <c r="BV61" i="1"/>
  <c r="BW61" i="1" s="1"/>
  <c r="Z65" i="9" s="1"/>
  <c r="BE61" i="1"/>
  <c r="BF61" i="1" s="1"/>
  <c r="T65" i="9" s="1"/>
  <c r="AN61" i="1"/>
  <c r="AO61" i="1" s="1"/>
  <c r="N65" i="9" s="1"/>
  <c r="X61" i="1"/>
  <c r="Y61" i="1" s="1"/>
  <c r="J65" i="9" s="1"/>
  <c r="G61" i="1"/>
  <c r="H61" i="1" s="1"/>
  <c r="D65" i="9" s="1"/>
  <c r="BV20" i="1"/>
  <c r="BW20" i="1" s="1"/>
  <c r="Z22" i="9" s="1"/>
  <c r="BE20" i="1"/>
  <c r="BF20" i="1" s="1"/>
  <c r="T22" i="9" s="1"/>
  <c r="CD20" i="1"/>
  <c r="CE20" i="1" s="1"/>
  <c r="BN20" i="1"/>
  <c r="BO20" i="1" s="1"/>
  <c r="X22" i="9" s="1"/>
  <c r="AW20" i="1"/>
  <c r="AX20" i="1" s="1"/>
  <c r="R22" i="9" s="1"/>
  <c r="AN20" i="1"/>
  <c r="AO20" i="1" s="1"/>
  <c r="N22" i="9" s="1"/>
  <c r="AF20" i="1"/>
  <c r="AG20" i="1" s="1"/>
  <c r="L22" i="9" s="1"/>
  <c r="X20" i="1"/>
  <c r="Y20" i="1" s="1"/>
  <c r="J22" i="9" s="1"/>
  <c r="AJ20" i="1"/>
  <c r="AK20" i="1" s="1"/>
  <c r="M22" i="9" s="1"/>
  <c r="AB20" i="1"/>
  <c r="AC20" i="1" s="1"/>
  <c r="K22" i="9" s="1"/>
  <c r="CY134" i="1"/>
  <c r="CZ134" i="1" s="1"/>
  <c r="AI142" i="9" s="1"/>
  <c r="CM134" i="1"/>
  <c r="CN134" i="1" s="1"/>
  <c r="AF142" i="9" s="1"/>
  <c r="CD134" i="1"/>
  <c r="CE134" i="1" s="1"/>
  <c r="AB142" i="9" s="1"/>
  <c r="BR134" i="1"/>
  <c r="BS134" i="1" s="1"/>
  <c r="Y142" i="9" s="1"/>
  <c r="BE134" i="1"/>
  <c r="BF134" i="1" s="1"/>
  <c r="T142" i="9" s="1"/>
  <c r="AW134" i="1"/>
  <c r="AX134" i="1" s="1"/>
  <c r="R142" i="9" s="1"/>
  <c r="AJ134" i="1"/>
  <c r="AK134" i="1" s="1"/>
  <c r="M142" i="9" s="1"/>
  <c r="X134" i="1"/>
  <c r="Y134" i="1" s="1"/>
  <c r="J142" i="9" s="1"/>
  <c r="O134" i="1"/>
  <c r="P134" i="1" s="1"/>
  <c r="F142" i="9" s="1"/>
  <c r="C134" i="1"/>
  <c r="D134" i="1" s="1"/>
  <c r="C142" i="9" s="1"/>
  <c r="CQ134" i="1"/>
  <c r="CR134" i="1" s="1"/>
  <c r="AG142" i="9" s="1"/>
  <c r="BI134" i="1"/>
  <c r="BJ134" i="1" s="1"/>
  <c r="U142" i="9" s="1"/>
  <c r="AB134" i="1"/>
  <c r="AC134" i="1" s="1"/>
  <c r="K142" i="9" s="1"/>
  <c r="BN134" i="1"/>
  <c r="BO134" i="1" s="1"/>
  <c r="X142" i="9" s="1"/>
  <c r="BA134" i="1"/>
  <c r="BB134" i="1" s="1"/>
  <c r="S142" i="9" s="1"/>
  <c r="AN134" i="1"/>
  <c r="AO134" i="1" s="1"/>
  <c r="N142" i="9" s="1"/>
  <c r="BZ134" i="1"/>
  <c r="CA134" i="1" s="1"/>
  <c r="AA142" i="9" s="1"/>
  <c r="K134" i="1"/>
  <c r="L134" i="1" s="1"/>
  <c r="E142" i="9" s="1"/>
  <c r="CU134" i="1"/>
  <c r="CV134" i="1" s="1"/>
  <c r="AH142" i="9" s="1"/>
  <c r="CI134" i="1"/>
  <c r="CJ134" i="1" s="1"/>
  <c r="AE142" i="9" s="1"/>
  <c r="BV134" i="1"/>
  <c r="BW134" i="1" s="1"/>
  <c r="Z142" i="9" s="1"/>
  <c r="AF134" i="1"/>
  <c r="AG134" i="1" s="1"/>
  <c r="L142" i="9" s="1"/>
  <c r="S134" i="1"/>
  <c r="T134" i="1" s="1"/>
  <c r="G142" i="9" s="1"/>
  <c r="G134" i="1"/>
  <c r="H134" i="1" s="1"/>
  <c r="D142" i="9" s="1"/>
  <c r="AS134" i="1"/>
  <c r="AT134" i="1" s="1"/>
  <c r="Q142" i="9" s="1"/>
  <c r="AJ93" i="1"/>
  <c r="AK93" i="1" s="1"/>
  <c r="M99" i="9" s="1"/>
  <c r="AB93" i="1"/>
  <c r="AC93" i="1" s="1"/>
  <c r="K99" i="9" s="1"/>
  <c r="S93" i="1"/>
  <c r="T93" i="1" s="1"/>
  <c r="G99" i="9" s="1"/>
  <c r="K93" i="1"/>
  <c r="L93" i="1" s="1"/>
  <c r="E99" i="9" s="1"/>
  <c r="C93" i="1"/>
  <c r="D93" i="1" s="1"/>
  <c r="C99" i="9" s="1"/>
  <c r="CU93" i="1"/>
  <c r="CV93" i="1" s="1"/>
  <c r="AH99" i="9" s="1"/>
  <c r="CM93" i="1"/>
  <c r="CN93" i="1" s="1"/>
  <c r="AF99" i="9" s="1"/>
  <c r="CD93" i="1"/>
  <c r="CE93" i="1" s="1"/>
  <c r="AB99" i="9" s="1"/>
  <c r="BV93" i="1"/>
  <c r="BW93" i="1" s="1"/>
  <c r="Z99" i="9" s="1"/>
  <c r="BN93" i="1"/>
  <c r="BO93" i="1" s="1"/>
  <c r="X99" i="9" s="1"/>
  <c r="BE93" i="1"/>
  <c r="BF93" i="1" s="1"/>
  <c r="T99" i="9" s="1"/>
  <c r="AW93" i="1"/>
  <c r="AX93" i="1" s="1"/>
  <c r="R99" i="9" s="1"/>
  <c r="AN93" i="1"/>
  <c r="AO93" i="1" s="1"/>
  <c r="N99" i="9" s="1"/>
  <c r="AF93" i="1"/>
  <c r="AG93" i="1" s="1"/>
  <c r="L99" i="9" s="1"/>
  <c r="X93" i="1"/>
  <c r="Y93" i="1" s="1"/>
  <c r="J99" i="9" s="1"/>
  <c r="O93" i="1"/>
  <c r="P93" i="1" s="1"/>
  <c r="F99" i="9" s="1"/>
  <c r="G93" i="1"/>
  <c r="H93" i="1" s="1"/>
  <c r="D99" i="9" s="1"/>
  <c r="CY93" i="1"/>
  <c r="CZ93" i="1" s="1"/>
  <c r="AI99" i="9" s="1"/>
  <c r="CQ93" i="1"/>
  <c r="CR93" i="1" s="1"/>
  <c r="AG99" i="9" s="1"/>
  <c r="CI93" i="1"/>
  <c r="CJ93" i="1" s="1"/>
  <c r="AE99" i="9" s="1"/>
  <c r="BZ93" i="1"/>
  <c r="CA93" i="1" s="1"/>
  <c r="AA99" i="9" s="1"/>
  <c r="BR93" i="1"/>
  <c r="BS93" i="1" s="1"/>
  <c r="Y99" i="9" s="1"/>
  <c r="BI93" i="1"/>
  <c r="BJ93" i="1" s="1"/>
  <c r="U99" i="9" s="1"/>
  <c r="BA93" i="1"/>
  <c r="BB93" i="1" s="1"/>
  <c r="S99" i="9" s="1"/>
  <c r="AS93" i="1"/>
  <c r="AT93" i="1" s="1"/>
  <c r="Q99" i="9" s="1"/>
  <c r="AW52" i="1"/>
  <c r="AX52" i="1" s="1"/>
  <c r="R56" i="9" s="1"/>
  <c r="AN52" i="1"/>
  <c r="AO52" i="1" s="1"/>
  <c r="N56" i="9" s="1"/>
  <c r="AF52" i="1"/>
  <c r="AG52" i="1" s="1"/>
  <c r="L56" i="9" s="1"/>
  <c r="X52" i="1"/>
  <c r="Y52" i="1" s="1"/>
  <c r="J56" i="9" s="1"/>
  <c r="O52" i="1"/>
  <c r="P52" i="1" s="1"/>
  <c r="F56" i="9" s="1"/>
  <c r="G52" i="1"/>
  <c r="H52" i="1" s="1"/>
  <c r="D56" i="9" s="1"/>
  <c r="CY11" i="1"/>
  <c r="CZ11" i="1" s="1"/>
  <c r="AI13" i="9" s="1"/>
  <c r="CQ11" i="1"/>
  <c r="CR11" i="1" s="1"/>
  <c r="AG13" i="9" s="1"/>
  <c r="CI11" i="1"/>
  <c r="CJ11" i="1" s="1"/>
  <c r="AE13" i="9" s="1"/>
  <c r="CY52" i="1"/>
  <c r="CZ52" i="1" s="1"/>
  <c r="AI56" i="9" s="1"/>
  <c r="CQ52" i="1"/>
  <c r="CR52" i="1" s="1"/>
  <c r="AG56" i="9" s="1"/>
  <c r="CI52" i="1"/>
  <c r="CJ52" i="1" s="1"/>
  <c r="AE56" i="9" s="1"/>
  <c r="BZ52" i="1"/>
  <c r="CA52" i="1" s="1"/>
  <c r="AA56" i="9" s="1"/>
  <c r="BR52" i="1"/>
  <c r="BS52" i="1" s="1"/>
  <c r="Y56" i="9" s="1"/>
  <c r="BI52" i="1"/>
  <c r="BJ52" i="1" s="1"/>
  <c r="U56" i="9" s="1"/>
  <c r="BA52" i="1"/>
  <c r="BB52" i="1" s="1"/>
  <c r="S56" i="9" s="1"/>
  <c r="AS52" i="1"/>
  <c r="AT52" i="1" s="1"/>
  <c r="Q56" i="9" s="1"/>
  <c r="AJ52" i="1"/>
  <c r="AK52" i="1" s="1"/>
  <c r="M56" i="9" s="1"/>
  <c r="AB52" i="1"/>
  <c r="AC52" i="1" s="1"/>
  <c r="K56" i="9" s="1"/>
  <c r="S52" i="1"/>
  <c r="T52" i="1" s="1"/>
  <c r="G56" i="9" s="1"/>
  <c r="K52" i="1"/>
  <c r="L52" i="1" s="1"/>
  <c r="E56" i="9" s="1"/>
  <c r="C52" i="1"/>
  <c r="D52" i="1" s="1"/>
  <c r="C56" i="9" s="1"/>
  <c r="CU11" i="1"/>
  <c r="CV11" i="1" s="1"/>
  <c r="AH13" i="9" s="1"/>
  <c r="CM11" i="1"/>
  <c r="CN11" i="1" s="1"/>
  <c r="AF13" i="9" s="1"/>
  <c r="CD11" i="1"/>
  <c r="CE11" i="1" s="1"/>
  <c r="AB13" i="9" s="1"/>
  <c r="BV11" i="1"/>
  <c r="BW11" i="1" s="1"/>
  <c r="Z13" i="9" s="1"/>
  <c r="BN11" i="1"/>
  <c r="BO11" i="1" s="1"/>
  <c r="X13" i="9" s="1"/>
  <c r="BE11" i="1"/>
  <c r="BF11" i="1" s="1"/>
  <c r="T13" i="9" s="1"/>
  <c r="AW11" i="1"/>
  <c r="AX11" i="1" s="1"/>
  <c r="R13" i="9" s="1"/>
  <c r="CU52" i="1"/>
  <c r="CV52" i="1" s="1"/>
  <c r="AH56" i="9" s="1"/>
  <c r="CM52" i="1"/>
  <c r="CN52" i="1" s="1"/>
  <c r="AF56" i="9" s="1"/>
  <c r="CD52" i="1"/>
  <c r="CE52" i="1" s="1"/>
  <c r="AB56" i="9" s="1"/>
  <c r="BV52" i="1"/>
  <c r="BW52" i="1" s="1"/>
  <c r="Z56" i="9" s="1"/>
  <c r="BN52" i="1"/>
  <c r="BO52" i="1" s="1"/>
  <c r="X56" i="9" s="1"/>
  <c r="BE52" i="1"/>
  <c r="BF52" i="1" s="1"/>
  <c r="T56" i="9" s="1"/>
  <c r="BZ11" i="1"/>
  <c r="CA11" i="1" s="1"/>
  <c r="AA13" i="9" s="1"/>
  <c r="BI11" i="1"/>
  <c r="BJ11" i="1" s="1"/>
  <c r="U13" i="9" s="1"/>
  <c r="AS11" i="1"/>
  <c r="AT11" i="1" s="1"/>
  <c r="Q13" i="9" s="1"/>
  <c r="AF11" i="1"/>
  <c r="AG11" i="1" s="1"/>
  <c r="L13" i="9" s="1"/>
  <c r="AN11" i="1"/>
  <c r="AO11" i="1" s="1"/>
  <c r="N13" i="9" s="1"/>
  <c r="BR11" i="1"/>
  <c r="BS11" i="1" s="1"/>
  <c r="Y13" i="9" s="1"/>
  <c r="BA11" i="1"/>
  <c r="BB11" i="1" s="1"/>
  <c r="S13" i="9" s="1"/>
  <c r="AJ11" i="1"/>
  <c r="AK11" i="1" s="1"/>
  <c r="M13" i="9" s="1"/>
  <c r="AB11" i="1"/>
  <c r="AC11" i="1" s="1"/>
  <c r="K13" i="9" s="1"/>
  <c r="X11" i="1"/>
  <c r="Y11" i="1" s="1"/>
  <c r="J13" i="9" s="1"/>
  <c r="CQ147" i="1"/>
  <c r="CR147" i="1" s="1"/>
  <c r="CI147" i="1"/>
  <c r="CJ147" i="1" s="1"/>
  <c r="BE147" i="1"/>
  <c r="BF147" i="1" s="1"/>
  <c r="AW147" i="1"/>
  <c r="AX147" i="1" s="1"/>
  <c r="AB147" i="1"/>
  <c r="AC147" i="1" s="1"/>
  <c r="S147" i="1"/>
  <c r="T147" i="1" s="1"/>
  <c r="CU147" i="1"/>
  <c r="CV147" i="1" s="1"/>
  <c r="BZ147" i="1"/>
  <c r="CA147" i="1" s="1"/>
  <c r="BR147" i="1"/>
  <c r="BS147" i="1" s="1"/>
  <c r="AN147" i="1"/>
  <c r="AO147" i="1" s="1"/>
  <c r="AF147" i="1"/>
  <c r="AG147" i="1" s="1"/>
  <c r="K147" i="1"/>
  <c r="L147" i="1" s="1"/>
  <c r="C147" i="1"/>
  <c r="D147" i="1" s="1"/>
  <c r="CD147" i="1"/>
  <c r="CE147" i="1" s="1"/>
  <c r="BA147" i="1"/>
  <c r="BB147" i="1" s="1"/>
  <c r="X147" i="1"/>
  <c r="Y147" i="1" s="1"/>
  <c r="BN147" i="1"/>
  <c r="BO147" i="1" s="1"/>
  <c r="AJ147" i="1"/>
  <c r="AK147" i="1" s="1"/>
  <c r="G147" i="1"/>
  <c r="H147" i="1" s="1"/>
  <c r="O147" i="1"/>
  <c r="P147" i="1" s="1"/>
  <c r="CY147" i="1"/>
  <c r="CZ147" i="1" s="1"/>
  <c r="BV147" i="1"/>
  <c r="BW147" i="1" s="1"/>
  <c r="AS147" i="1"/>
  <c r="AT147" i="1" s="1"/>
  <c r="CM147" i="1"/>
  <c r="CN147" i="1" s="1"/>
  <c r="BI147" i="1"/>
  <c r="BJ147" i="1" s="1"/>
  <c r="CY106" i="1"/>
  <c r="CZ106" i="1" s="1"/>
  <c r="AI112" i="9" s="1"/>
  <c r="CQ106" i="1"/>
  <c r="CR106" i="1" s="1"/>
  <c r="AG112" i="9" s="1"/>
  <c r="CI106" i="1"/>
  <c r="CJ106" i="1" s="1"/>
  <c r="AE112" i="9" s="1"/>
  <c r="BZ106" i="1"/>
  <c r="CA106" i="1" s="1"/>
  <c r="AA112" i="9" s="1"/>
  <c r="BR106" i="1"/>
  <c r="BS106" i="1" s="1"/>
  <c r="Y112" i="9" s="1"/>
  <c r="BI106" i="1"/>
  <c r="BJ106" i="1" s="1"/>
  <c r="U112" i="9" s="1"/>
  <c r="BA106" i="1"/>
  <c r="BB106" i="1" s="1"/>
  <c r="S112" i="9" s="1"/>
  <c r="AS106" i="1"/>
  <c r="AT106" i="1" s="1"/>
  <c r="Q112" i="9" s="1"/>
  <c r="CM106" i="1"/>
  <c r="CN106" i="1" s="1"/>
  <c r="AF112" i="9" s="1"/>
  <c r="S106" i="1"/>
  <c r="T106" i="1" s="1"/>
  <c r="G112" i="9" s="1"/>
  <c r="K106" i="1"/>
  <c r="L106" i="1" s="1"/>
  <c r="E112" i="9" s="1"/>
  <c r="C106" i="1"/>
  <c r="D106" i="1" s="1"/>
  <c r="C112" i="9" s="1"/>
  <c r="BV106" i="1"/>
  <c r="BW106" i="1" s="1"/>
  <c r="Z112" i="9" s="1"/>
  <c r="BE106" i="1"/>
  <c r="BF106" i="1" s="1"/>
  <c r="T112" i="9" s="1"/>
  <c r="AN106" i="1"/>
  <c r="AO106" i="1" s="1"/>
  <c r="N112" i="9" s="1"/>
  <c r="AF106" i="1"/>
  <c r="AG106" i="1" s="1"/>
  <c r="L112" i="9" s="1"/>
  <c r="X106" i="1"/>
  <c r="Y106" i="1" s="1"/>
  <c r="J112" i="9" s="1"/>
  <c r="CU106" i="1"/>
  <c r="CV106" i="1" s="1"/>
  <c r="AH112" i="9" s="1"/>
  <c r="CD106" i="1"/>
  <c r="CE106" i="1" s="1"/>
  <c r="AB112" i="9" s="1"/>
  <c r="BN106" i="1"/>
  <c r="BO106" i="1" s="1"/>
  <c r="X112" i="9" s="1"/>
  <c r="AW106" i="1"/>
  <c r="AX106" i="1" s="1"/>
  <c r="R112" i="9" s="1"/>
  <c r="AJ106" i="1"/>
  <c r="AK106" i="1" s="1"/>
  <c r="M112" i="9" s="1"/>
  <c r="AB106" i="1"/>
  <c r="AC106" i="1" s="1"/>
  <c r="K112" i="9" s="1"/>
  <c r="O106" i="1"/>
  <c r="P106" i="1" s="1"/>
  <c r="F112" i="9" s="1"/>
  <c r="G106" i="1"/>
  <c r="H106" i="1" s="1"/>
  <c r="D112" i="9" s="1"/>
  <c r="CU65" i="1"/>
  <c r="CV65" i="1" s="1"/>
  <c r="AH69" i="9" s="1"/>
  <c r="CM65" i="1"/>
  <c r="CN65" i="1" s="1"/>
  <c r="AF69" i="9" s="1"/>
  <c r="CD65" i="1"/>
  <c r="CE65" i="1" s="1"/>
  <c r="AB69" i="9" s="1"/>
  <c r="BV65" i="1"/>
  <c r="BW65" i="1" s="1"/>
  <c r="Z69" i="9" s="1"/>
  <c r="BN65" i="1"/>
  <c r="BO65" i="1" s="1"/>
  <c r="X69" i="9" s="1"/>
  <c r="BE65" i="1"/>
  <c r="BF65" i="1" s="1"/>
  <c r="T69" i="9" s="1"/>
  <c r="AW65" i="1"/>
  <c r="AX65" i="1" s="1"/>
  <c r="R69" i="9" s="1"/>
  <c r="AN65" i="1"/>
  <c r="AO65" i="1" s="1"/>
  <c r="N69" i="9" s="1"/>
  <c r="AF65" i="1"/>
  <c r="AG65" i="1" s="1"/>
  <c r="L69" i="9" s="1"/>
  <c r="X65" i="1"/>
  <c r="Y65" i="1" s="1"/>
  <c r="J69" i="9" s="1"/>
  <c r="O65" i="1"/>
  <c r="P65" i="1" s="1"/>
  <c r="F69" i="9" s="1"/>
  <c r="G65" i="1"/>
  <c r="H65" i="1" s="1"/>
  <c r="D69" i="9" s="1"/>
  <c r="CU24" i="1"/>
  <c r="CV24" i="1" s="1"/>
  <c r="AH26" i="9" s="1"/>
  <c r="CM24" i="1"/>
  <c r="CN24" i="1" s="1"/>
  <c r="AF26" i="9" s="1"/>
  <c r="CD24" i="1"/>
  <c r="CE24" i="1" s="1"/>
  <c r="AB26" i="9" s="1"/>
  <c r="CY65" i="1"/>
  <c r="CZ65" i="1" s="1"/>
  <c r="AI69" i="9" s="1"/>
  <c r="CI65" i="1"/>
  <c r="CJ65" i="1" s="1"/>
  <c r="AE69" i="9" s="1"/>
  <c r="BR65" i="1"/>
  <c r="BS65" i="1" s="1"/>
  <c r="Y69" i="9" s="1"/>
  <c r="BA65" i="1"/>
  <c r="BB65" i="1" s="1"/>
  <c r="S69" i="9" s="1"/>
  <c r="AJ65" i="1"/>
  <c r="AK65" i="1" s="1"/>
  <c r="M69" i="9" s="1"/>
  <c r="S65" i="1"/>
  <c r="T65" i="1" s="1"/>
  <c r="G69" i="9" s="1"/>
  <c r="C65" i="1"/>
  <c r="D65" i="1" s="1"/>
  <c r="C69" i="9" s="1"/>
  <c r="CY24" i="1"/>
  <c r="CZ24" i="1" s="1"/>
  <c r="AI26" i="9" s="1"/>
  <c r="CQ24" i="1"/>
  <c r="CR24" i="1" s="1"/>
  <c r="AG26" i="9" s="1"/>
  <c r="CI24" i="1"/>
  <c r="CJ24" i="1" s="1"/>
  <c r="AE26" i="9" s="1"/>
  <c r="BZ24" i="1"/>
  <c r="CA24" i="1" s="1"/>
  <c r="AA26" i="9" s="1"/>
  <c r="BR24" i="1"/>
  <c r="BS24" i="1" s="1"/>
  <c r="Y26" i="9" s="1"/>
  <c r="BI24" i="1"/>
  <c r="BJ24" i="1" s="1"/>
  <c r="U26" i="9" s="1"/>
  <c r="BA24" i="1"/>
  <c r="BB24" i="1" s="1"/>
  <c r="S26" i="9" s="1"/>
  <c r="AS24" i="1"/>
  <c r="AT24" i="1" s="1"/>
  <c r="Q26" i="9" s="1"/>
  <c r="CQ65" i="1"/>
  <c r="CR65" i="1" s="1"/>
  <c r="AG69" i="9" s="1"/>
  <c r="BZ65" i="1"/>
  <c r="CA65" i="1" s="1"/>
  <c r="AA69" i="9" s="1"/>
  <c r="BI65" i="1"/>
  <c r="BJ65" i="1" s="1"/>
  <c r="U69" i="9" s="1"/>
  <c r="AS65" i="1"/>
  <c r="AT65" i="1" s="1"/>
  <c r="Q69" i="9" s="1"/>
  <c r="AB65" i="1"/>
  <c r="AC65" i="1" s="1"/>
  <c r="K69" i="9" s="1"/>
  <c r="K65" i="1"/>
  <c r="L65" i="1" s="1"/>
  <c r="E69" i="9" s="1"/>
  <c r="BN24" i="1"/>
  <c r="BO24" i="1" s="1"/>
  <c r="X26" i="9" s="1"/>
  <c r="AW24" i="1"/>
  <c r="AX24" i="1" s="1"/>
  <c r="R26" i="9" s="1"/>
  <c r="BV24" i="1"/>
  <c r="BW24" i="1" s="1"/>
  <c r="Z26" i="9" s="1"/>
  <c r="BE24" i="1"/>
  <c r="BF24" i="1" s="1"/>
  <c r="T26" i="9" s="1"/>
  <c r="AN24" i="1"/>
  <c r="AO24" i="1" s="1"/>
  <c r="N26" i="9" s="1"/>
  <c r="AF24" i="1"/>
  <c r="AG24" i="1" s="1"/>
  <c r="L26" i="9" s="1"/>
  <c r="X24" i="1"/>
  <c r="Y24" i="1" s="1"/>
  <c r="J26" i="9" s="1"/>
  <c r="AJ24" i="1"/>
  <c r="AK24" i="1" s="1"/>
  <c r="M26" i="9" s="1"/>
  <c r="AB24" i="1"/>
  <c r="AC24" i="1" s="1"/>
  <c r="K26" i="9" s="1"/>
  <c r="S21" i="1"/>
  <c r="T21" i="1" s="1"/>
  <c r="G23" i="9" s="1"/>
  <c r="O21" i="1"/>
  <c r="P21" i="1" s="1"/>
  <c r="F23" i="9" s="1"/>
  <c r="K21" i="1"/>
  <c r="L21" i="1" s="1"/>
  <c r="E23" i="9" s="1"/>
  <c r="Z156" i="9"/>
  <c r="R156" i="9"/>
  <c r="AG156" i="9"/>
  <c r="D146" i="9"/>
  <c r="AH146" i="9"/>
  <c r="AH103" i="9"/>
  <c r="AE150" i="9"/>
  <c r="X150" i="9"/>
  <c r="Z150" i="9"/>
  <c r="M107" i="9"/>
  <c r="Y150" i="9"/>
  <c r="G138" i="9"/>
  <c r="AI138" i="9"/>
  <c r="AA95" i="9"/>
  <c r="K95" i="9"/>
  <c r="N95" i="9"/>
  <c r="T149" i="9"/>
  <c r="AF149" i="9"/>
  <c r="S106" i="9"/>
  <c r="X106" i="9"/>
  <c r="N106" i="9"/>
  <c r="F106" i="9"/>
  <c r="AI106" i="9"/>
  <c r="AI157" i="9"/>
  <c r="AB157" i="9"/>
  <c r="G157" i="9"/>
  <c r="AH157" i="9"/>
  <c r="M157" i="9"/>
  <c r="J157" i="9"/>
  <c r="F157" i="9"/>
  <c r="X157" i="9"/>
  <c r="R143" i="9"/>
  <c r="G143" i="9"/>
  <c r="Z143" i="9"/>
  <c r="AF143" i="9"/>
  <c r="AE100" i="9"/>
  <c r="G100" i="9"/>
  <c r="AF100" i="9"/>
  <c r="S100" i="9"/>
  <c r="AF140" i="9"/>
  <c r="U140" i="9"/>
  <c r="G140" i="9"/>
  <c r="AH97" i="9"/>
  <c r="AB97" i="9"/>
  <c r="AG97" i="9"/>
  <c r="X97" i="9"/>
  <c r="Q97" i="9"/>
  <c r="K97" i="9"/>
  <c r="R97" i="9"/>
  <c r="AI104" i="9"/>
  <c r="L104" i="9"/>
  <c r="Y104" i="9"/>
  <c r="E147" i="9"/>
  <c r="AH104" i="9"/>
  <c r="M104" i="9"/>
  <c r="AB104" i="9"/>
  <c r="X104" i="9"/>
  <c r="AB152" i="9"/>
  <c r="S152" i="9"/>
  <c r="AE144" i="9"/>
  <c r="AA144" i="9"/>
  <c r="T144" i="9"/>
  <c r="N144" i="9"/>
  <c r="G144" i="9"/>
  <c r="C144" i="9"/>
  <c r="AI144" i="9"/>
  <c r="F144" i="9"/>
  <c r="AH101" i="9"/>
  <c r="AF101" i="9"/>
  <c r="Z101" i="9"/>
  <c r="R101" i="9"/>
  <c r="L101" i="9"/>
  <c r="F101" i="9"/>
  <c r="AB144" i="9"/>
  <c r="J144" i="9"/>
  <c r="AI101" i="9"/>
  <c r="AA101" i="9"/>
  <c r="M101" i="9"/>
  <c r="G101" i="9"/>
  <c r="C101" i="9"/>
  <c r="U141" i="9"/>
  <c r="N141" i="9"/>
  <c r="G141" i="9"/>
  <c r="K98" i="9"/>
  <c r="E98" i="9"/>
  <c r="Z98" i="9"/>
  <c r="D98" i="9"/>
  <c r="D141" i="9"/>
  <c r="AI145" i="9"/>
  <c r="N145" i="9"/>
  <c r="G145" i="9"/>
  <c r="E145" i="9"/>
  <c r="AG145" i="9"/>
  <c r="AB145" i="9"/>
  <c r="Z145" i="9"/>
  <c r="AH145" i="9"/>
  <c r="AA145" i="9"/>
  <c r="T145" i="9"/>
  <c r="Q102" i="9"/>
  <c r="E102" i="9"/>
  <c r="AH102" i="9"/>
  <c r="AF102" i="9"/>
  <c r="Z102" i="9"/>
  <c r="T102" i="9"/>
  <c r="F145" i="9"/>
  <c r="N102" i="9"/>
  <c r="J102" i="9"/>
  <c r="D102" i="9"/>
  <c r="X145" i="9"/>
  <c r="M145" i="9"/>
  <c r="AG102" i="9"/>
  <c r="AE102" i="9"/>
  <c r="AA102" i="9"/>
  <c r="S102" i="9"/>
  <c r="T148" i="9"/>
  <c r="G148" i="9"/>
  <c r="T105" i="9"/>
  <c r="D105" i="9"/>
  <c r="J148" i="9"/>
  <c r="U105" i="9"/>
  <c r="S105" i="9"/>
  <c r="M105" i="9"/>
  <c r="AE139" i="9"/>
  <c r="AA139" i="9"/>
  <c r="Y139" i="9"/>
  <c r="L139" i="9"/>
  <c r="AI139" i="9"/>
  <c r="R139" i="9"/>
  <c r="E139" i="9"/>
  <c r="S139" i="9"/>
  <c r="D139" i="9"/>
  <c r="F139" i="9"/>
  <c r="AI96" i="9"/>
  <c r="AA96" i="9"/>
  <c r="U96" i="9"/>
  <c r="K96" i="9"/>
  <c r="E96" i="9"/>
  <c r="AH96" i="9"/>
  <c r="AB96" i="9"/>
  <c r="X96" i="9"/>
  <c r="R96" i="9"/>
  <c r="L96" i="9"/>
  <c r="AG137" i="9"/>
  <c r="Y137" i="9"/>
  <c r="N137" i="9"/>
  <c r="AH137" i="9"/>
  <c r="F137" i="9"/>
  <c r="D137" i="9"/>
  <c r="AF137" i="9"/>
  <c r="Z137" i="9"/>
  <c r="X137" i="9"/>
  <c r="M137" i="9"/>
  <c r="T137" i="9"/>
  <c r="R137" i="9"/>
  <c r="E137" i="9"/>
  <c r="AH94" i="9"/>
  <c r="Z94" i="9"/>
  <c r="X94" i="9"/>
  <c r="R94" i="9"/>
  <c r="L94" i="9"/>
  <c r="D94" i="9"/>
  <c r="K94" i="9"/>
  <c r="AG94" i="9"/>
  <c r="AA94" i="9"/>
  <c r="U94" i="9"/>
  <c r="Q94" i="9"/>
  <c r="AB22" i="9"/>
  <c r="G20" i="1"/>
  <c r="H20" i="1" s="1"/>
  <c r="D22" i="9" s="1"/>
  <c r="O20" i="1"/>
  <c r="P20" i="1" s="1"/>
  <c r="F22" i="9" s="1"/>
  <c r="K20" i="1"/>
  <c r="L20" i="1" s="1"/>
  <c r="E22" i="9" s="1"/>
  <c r="S20" i="1"/>
  <c r="T20" i="1" s="1"/>
  <c r="G22" i="9" s="1"/>
  <c r="AE11" i="9"/>
  <c r="X11" i="9"/>
  <c r="S11" i="9"/>
  <c r="K11" i="9"/>
  <c r="O9" i="1"/>
  <c r="P9" i="1" s="1"/>
  <c r="F11" i="9" s="1"/>
  <c r="G9" i="1"/>
  <c r="H9" i="1" s="1"/>
  <c r="D11" i="9" s="1"/>
  <c r="K9" i="1"/>
  <c r="L9" i="1" s="1"/>
  <c r="E11" i="9" s="1"/>
  <c r="S9" i="1"/>
  <c r="T9" i="1" s="1"/>
  <c r="G11" i="9" s="1"/>
  <c r="AF18" i="9"/>
  <c r="K18" i="9"/>
  <c r="O16" i="1"/>
  <c r="P16" i="1" s="1"/>
  <c r="F18" i="9" s="1"/>
  <c r="S16" i="1"/>
  <c r="T16" i="1" s="1"/>
  <c r="G18" i="9" s="1"/>
  <c r="K16" i="1"/>
  <c r="L16" i="1" s="1"/>
  <c r="E18" i="9" s="1"/>
  <c r="G16" i="1"/>
  <c r="H16" i="1" s="1"/>
  <c r="D18" i="9" s="1"/>
  <c r="O25" i="1"/>
  <c r="P25" i="1" s="1"/>
  <c r="F27" i="9" s="1"/>
  <c r="K25" i="1"/>
  <c r="L25" i="1" s="1"/>
  <c r="E27" i="9" s="1"/>
  <c r="S25" i="1"/>
  <c r="T25" i="1" s="1"/>
  <c r="G27" i="9" s="1"/>
  <c r="G25" i="1"/>
  <c r="H25" i="1" s="1"/>
  <c r="D27" i="9" s="1"/>
  <c r="S28" i="1"/>
  <c r="T28" i="1" s="1"/>
  <c r="G30" i="9" s="1"/>
  <c r="O28" i="1"/>
  <c r="P28" i="1" s="1"/>
  <c r="F30" i="9" s="1"/>
  <c r="G28" i="1"/>
  <c r="H28" i="1" s="1"/>
  <c r="D30" i="9" s="1"/>
  <c r="K28" i="1"/>
  <c r="L28" i="1" s="1"/>
  <c r="E30" i="9" s="1"/>
  <c r="G21" i="1"/>
  <c r="K24" i="1"/>
  <c r="L24" i="1" s="1"/>
  <c r="E26" i="9" s="1"/>
  <c r="S24" i="1"/>
  <c r="T24" i="1" s="1"/>
  <c r="G26" i="9" s="1"/>
  <c r="G24" i="1"/>
  <c r="H24" i="1" s="1"/>
  <c r="D26" i="9" s="1"/>
  <c r="O24" i="1"/>
  <c r="P24" i="1" s="1"/>
  <c r="F26" i="9" s="1"/>
  <c r="K27" i="1"/>
  <c r="L27" i="1" s="1"/>
  <c r="E29" i="9" s="1"/>
  <c r="S27" i="1"/>
  <c r="T27" i="1" s="1"/>
  <c r="G29" i="9" s="1"/>
  <c r="O27" i="1"/>
  <c r="P27" i="1" s="1"/>
  <c r="F29" i="9" s="1"/>
  <c r="G27" i="1"/>
  <c r="H27" i="1" s="1"/>
  <c r="D29" i="9" s="1"/>
  <c r="S11" i="1"/>
  <c r="T11" i="1" s="1"/>
  <c r="G13" i="9" s="1"/>
  <c r="O11" i="1"/>
  <c r="P11" i="1" s="1"/>
  <c r="F13" i="9" s="1"/>
  <c r="G11" i="1"/>
  <c r="H11" i="1" s="1"/>
  <c r="D13" i="9" s="1"/>
  <c r="K11" i="1"/>
  <c r="L11" i="1" s="1"/>
  <c r="E13" i="9" s="1"/>
  <c r="AF12" i="9"/>
  <c r="X12" i="9"/>
  <c r="AA12" i="9"/>
  <c r="Q12" i="9"/>
  <c r="L12" i="9"/>
  <c r="K12" i="9"/>
  <c r="S10" i="1"/>
  <c r="T10" i="1" s="1"/>
  <c r="G12" i="9" s="1"/>
  <c r="O10" i="1"/>
  <c r="P10" i="1" s="1"/>
  <c r="F12" i="9" s="1"/>
  <c r="G10" i="1"/>
  <c r="H10" i="1" s="1"/>
  <c r="D12" i="9" s="1"/>
  <c r="K10" i="1"/>
  <c r="L10" i="1" s="1"/>
  <c r="E12" i="9" s="1"/>
  <c r="AI16" i="9"/>
  <c r="AH16" i="9"/>
  <c r="AE16" i="9"/>
  <c r="Z16" i="9"/>
  <c r="X16" i="9"/>
  <c r="S16" i="9"/>
  <c r="K16" i="9"/>
  <c r="N16" i="9"/>
  <c r="Y16" i="9"/>
  <c r="J16" i="9"/>
  <c r="S14" i="1"/>
  <c r="T14" i="1" s="1"/>
  <c r="G16" i="9" s="1"/>
  <c r="O14" i="1"/>
  <c r="P14" i="1" s="1"/>
  <c r="F16" i="9" s="1"/>
  <c r="K14" i="1"/>
  <c r="L14" i="1" s="1"/>
  <c r="E16" i="9" s="1"/>
  <c r="G14" i="1"/>
  <c r="H14" i="1" s="1"/>
  <c r="D16" i="9" s="1"/>
  <c r="AH19" i="9"/>
  <c r="AA19" i="9"/>
  <c r="Y19" i="9"/>
  <c r="AB19" i="9"/>
  <c r="R19" i="9"/>
  <c r="J19" i="9"/>
  <c r="K19" i="9"/>
  <c r="G17" i="1"/>
  <c r="H17" i="1" s="1"/>
  <c r="D19" i="9" s="1"/>
  <c r="S17" i="1"/>
  <c r="T17" i="1" s="1"/>
  <c r="G19" i="9" s="1"/>
  <c r="O17" i="1"/>
  <c r="P17" i="1" s="1"/>
  <c r="F19" i="9" s="1"/>
  <c r="K17" i="1"/>
  <c r="L17" i="1" s="1"/>
  <c r="E19" i="9" s="1"/>
  <c r="AH10" i="9"/>
  <c r="AE10" i="9"/>
  <c r="AI10" i="9"/>
  <c r="Z10" i="9"/>
  <c r="X10" i="9"/>
  <c r="S10" i="9"/>
  <c r="Y10" i="9"/>
  <c r="N10" i="9"/>
  <c r="M10" i="9"/>
  <c r="J10" i="9"/>
  <c r="S8" i="1"/>
  <c r="T8" i="1" s="1"/>
  <c r="G10" i="9" s="1"/>
  <c r="O8" i="1"/>
  <c r="P8" i="1" s="1"/>
  <c r="F10" i="9" s="1"/>
  <c r="G8" i="1"/>
  <c r="H8" i="1" s="1"/>
  <c r="D10" i="9" s="1"/>
  <c r="K8" i="1"/>
  <c r="L8" i="1" s="1"/>
  <c r="E10" i="9" s="1"/>
  <c r="AG8" i="9"/>
  <c r="AF8" i="9"/>
  <c r="Z8" i="9"/>
  <c r="U8" i="9"/>
  <c r="K8" i="9"/>
  <c r="X8" i="9"/>
  <c r="Q8" i="9"/>
  <c r="R8" i="9"/>
  <c r="AA8" i="9"/>
  <c r="L8" i="9"/>
  <c r="K6" i="1"/>
  <c r="L6" i="1" s="1"/>
  <c r="E8" i="9" s="1"/>
  <c r="S6" i="1"/>
  <c r="T6" i="1" s="1"/>
  <c r="G8" i="9" s="1"/>
  <c r="G6" i="1"/>
  <c r="H6" i="1" s="1"/>
  <c r="D8" i="9" s="1"/>
  <c r="O6" i="1"/>
  <c r="P6" i="1" s="1"/>
  <c r="F8" i="9" s="1"/>
  <c r="AF15" i="9"/>
  <c r="AG15" i="9"/>
  <c r="Y15" i="9"/>
  <c r="Z15" i="9"/>
  <c r="U15" i="9"/>
  <c r="M15" i="9"/>
  <c r="N15" i="9"/>
  <c r="T15" i="9"/>
  <c r="L15" i="9"/>
  <c r="S13" i="1"/>
  <c r="T13" i="1" s="1"/>
  <c r="G15" i="9" s="1"/>
  <c r="O13" i="1"/>
  <c r="P13" i="1" s="1"/>
  <c r="F15" i="9" s="1"/>
  <c r="K13" i="1"/>
  <c r="L13" i="1" s="1"/>
  <c r="E15" i="9" s="1"/>
  <c r="G13" i="1"/>
  <c r="H13" i="1" s="1"/>
  <c r="D15" i="9" s="1"/>
  <c r="AH17" i="9"/>
  <c r="X17" i="9"/>
  <c r="AI17" i="9"/>
  <c r="Y17" i="9"/>
  <c r="N17" i="9"/>
  <c r="U17" i="9"/>
  <c r="R17" i="9"/>
  <c r="K15" i="1"/>
  <c r="L15" i="1" s="1"/>
  <c r="E17" i="9" s="1"/>
  <c r="G15" i="1"/>
  <c r="H15" i="1" s="1"/>
  <c r="D17" i="9" s="1"/>
  <c r="S15" i="1"/>
  <c r="T15" i="1" s="1"/>
  <c r="G17" i="9" s="1"/>
  <c r="O15" i="1"/>
  <c r="P15" i="1" s="1"/>
  <c r="F17" i="9" s="1"/>
  <c r="AG21" i="9"/>
  <c r="M21" i="9"/>
  <c r="Z21" i="9"/>
  <c r="Q21" i="9"/>
  <c r="O19" i="1"/>
  <c r="P19" i="1" s="1"/>
  <c r="F21" i="9" s="1"/>
  <c r="S19" i="1"/>
  <c r="T19" i="1" s="1"/>
  <c r="G21" i="9" s="1"/>
  <c r="K19" i="1"/>
  <c r="L19" i="1" s="1"/>
  <c r="E21" i="9" s="1"/>
  <c r="G19" i="1"/>
  <c r="H19" i="1" s="1"/>
  <c r="D21" i="9" s="1"/>
  <c r="AE9" i="9"/>
  <c r="R9" i="9"/>
  <c r="O7" i="1"/>
  <c r="P7" i="1" s="1"/>
  <c r="F9" i="9" s="1"/>
  <c r="K7" i="1"/>
  <c r="L7" i="1" s="1"/>
  <c r="E9" i="9" s="1"/>
  <c r="S7" i="1"/>
  <c r="T7" i="1" s="1"/>
  <c r="G9" i="9" s="1"/>
  <c r="G7" i="1"/>
  <c r="H7" i="1" s="1"/>
  <c r="D9" i="9" s="1"/>
  <c r="AI20" i="9"/>
  <c r="Z20" i="9"/>
  <c r="AB20" i="9"/>
  <c r="S18" i="1"/>
  <c r="T18" i="1" s="1"/>
  <c r="G20" i="9" s="1"/>
  <c r="K18" i="1"/>
  <c r="L18" i="1" s="1"/>
  <c r="E20" i="9" s="1"/>
  <c r="G18" i="1"/>
  <c r="H18" i="1" s="1"/>
  <c r="D20" i="9" s="1"/>
  <c r="O18" i="1"/>
  <c r="P18" i="1" s="1"/>
  <c r="F20" i="9" s="1"/>
  <c r="S26" i="1"/>
  <c r="T26" i="1" s="1"/>
  <c r="G28" i="9" s="1"/>
  <c r="G26" i="1"/>
  <c r="H26" i="1" s="1"/>
  <c r="D28" i="9" s="1"/>
  <c r="O26" i="1"/>
  <c r="P26" i="1" s="1"/>
  <c r="F28" i="9" s="1"/>
  <c r="K26" i="1"/>
  <c r="L26" i="1" s="1"/>
  <c r="E28" i="9" s="1"/>
  <c r="AF14" i="9"/>
  <c r="AB14" i="9"/>
  <c r="Z14" i="9"/>
  <c r="Q14" i="9"/>
  <c r="K12" i="1"/>
  <c r="L12" i="1" s="1"/>
  <c r="E14" i="9" s="1"/>
  <c r="G12" i="1"/>
  <c r="H12" i="1" s="1"/>
  <c r="D14" i="9" s="1"/>
  <c r="S12" i="1"/>
  <c r="T12" i="1" s="1"/>
  <c r="G14" i="9" s="1"/>
  <c r="O12" i="1"/>
  <c r="P12" i="1" s="1"/>
  <c r="F14" i="9" s="1"/>
  <c r="H152" i="1" l="1"/>
  <c r="H158" i="1" s="1"/>
  <c r="BB29" i="1"/>
  <c r="AT152" i="1"/>
  <c r="AT158" i="1" s="1"/>
  <c r="T70" i="1"/>
  <c r="CJ70" i="1"/>
  <c r="BJ29" i="1"/>
  <c r="AC70" i="1"/>
  <c r="K74" i="9" s="1"/>
  <c r="CR70" i="1"/>
  <c r="CE29" i="1"/>
  <c r="AX70" i="1"/>
  <c r="CA111" i="1"/>
  <c r="AA117" i="9" s="1"/>
  <c r="BO152" i="1"/>
  <c r="BO158" i="1" s="1"/>
  <c r="CN111" i="1"/>
  <c r="Y29" i="1"/>
  <c r="BW29" i="1"/>
  <c r="Z31" i="9" s="1"/>
  <c r="BS29" i="1"/>
  <c r="CZ29" i="1"/>
  <c r="BB70" i="1"/>
  <c r="S74" i="9" s="1"/>
  <c r="P70" i="1"/>
  <c r="CE70" i="1"/>
  <c r="P111" i="1"/>
  <c r="BO111" i="1"/>
  <c r="AG111" i="1"/>
  <c r="L117" i="9" s="1"/>
  <c r="D111" i="1"/>
  <c r="AT111" i="1"/>
  <c r="BJ152" i="1"/>
  <c r="BJ158" i="1" s="1"/>
  <c r="CZ152" i="1"/>
  <c r="CZ158" i="1" s="1"/>
  <c r="D152" i="1"/>
  <c r="D158" i="1" s="1"/>
  <c r="BS152" i="1"/>
  <c r="BS158" i="1" s="1"/>
  <c r="AC152" i="1"/>
  <c r="AC158" i="1" s="1"/>
  <c r="AG29" i="1"/>
  <c r="AX29" i="1"/>
  <c r="AO111" i="1"/>
  <c r="Y111" i="1"/>
  <c r="AT70" i="1"/>
  <c r="Y70" i="1"/>
  <c r="J74" i="9" s="1"/>
  <c r="AC111" i="1"/>
  <c r="BB111" i="1"/>
  <c r="CA152" i="1"/>
  <c r="CA158" i="1" s="1"/>
  <c r="CR152" i="1"/>
  <c r="CR158" i="1" s="1"/>
  <c r="AO29" i="1"/>
  <c r="BO29" i="1"/>
  <c r="BJ70" i="1"/>
  <c r="CV29" i="1"/>
  <c r="BO70" i="1"/>
  <c r="CV70" i="1"/>
  <c r="BF111" i="1"/>
  <c r="T111" i="1"/>
  <c r="G117" i="9" s="1"/>
  <c r="BJ111" i="1"/>
  <c r="U117" i="9" s="1"/>
  <c r="CV152" i="1"/>
  <c r="CV158" i="1" s="1"/>
  <c r="BF152" i="1"/>
  <c r="BF158" i="1" s="1"/>
  <c r="AT29" i="1"/>
  <c r="CA29" i="1"/>
  <c r="AA31" i="9" s="1"/>
  <c r="D70" i="1"/>
  <c r="BS70" i="1"/>
  <c r="CN29" i="1"/>
  <c r="AF31" i="9" s="1"/>
  <c r="BF70" i="1"/>
  <c r="T74" i="9" s="1"/>
  <c r="CN70" i="1"/>
  <c r="CE111" i="1"/>
  <c r="L111" i="1"/>
  <c r="CJ111" i="1"/>
  <c r="CN152" i="1"/>
  <c r="CN158" i="1" s="1"/>
  <c r="P152" i="1"/>
  <c r="P158" i="1" s="1"/>
  <c r="L152" i="1"/>
  <c r="L158" i="1" s="1"/>
  <c r="AX152" i="1"/>
  <c r="AX158" i="1" s="1"/>
  <c r="AC29" i="1"/>
  <c r="CJ29" i="1"/>
  <c r="AE31" i="9" s="1"/>
  <c r="AG70" i="1"/>
  <c r="L74" i="9" s="1"/>
  <c r="AK111" i="1"/>
  <c r="CV111" i="1"/>
  <c r="AH117" i="9" s="1"/>
  <c r="CR111" i="1"/>
  <c r="AG117" i="9" s="1"/>
  <c r="BB152" i="1"/>
  <c r="BB158" i="1" s="1"/>
  <c r="AG152" i="1"/>
  <c r="AG158" i="1" s="1"/>
  <c r="AK29" i="1"/>
  <c r="BF29" i="1"/>
  <c r="L70" i="1"/>
  <c r="CA70" i="1"/>
  <c r="AA74" i="9" s="1"/>
  <c r="CR29" i="1"/>
  <c r="AG31" i="9" s="1"/>
  <c r="AK70" i="1"/>
  <c r="CZ70" i="1"/>
  <c r="AI74" i="9" s="1"/>
  <c r="H70" i="1"/>
  <c r="AO70" i="1"/>
  <c r="BW70" i="1"/>
  <c r="H111" i="1"/>
  <c r="D117" i="9" s="1"/>
  <c r="AX111" i="1"/>
  <c r="BW111" i="1"/>
  <c r="Z117" i="9" s="1"/>
  <c r="BS111" i="1"/>
  <c r="CZ111" i="1"/>
  <c r="AI117" i="9" s="1"/>
  <c r="BW152" i="1"/>
  <c r="BW158" i="1" s="1"/>
  <c r="AK152" i="1"/>
  <c r="AK158" i="1" s="1"/>
  <c r="CE152" i="1"/>
  <c r="CE158" i="1" s="1"/>
  <c r="AO152" i="1"/>
  <c r="AO158" i="1" s="1"/>
  <c r="T152" i="1"/>
  <c r="T158" i="1" s="1"/>
  <c r="CJ152" i="1"/>
  <c r="CJ158" i="1" s="1"/>
  <c r="Y152" i="1"/>
  <c r="Y158" i="1" s="1"/>
  <c r="Y22" i="1"/>
  <c r="BF22" i="1"/>
  <c r="BB22" i="1"/>
  <c r="BS22" i="1"/>
  <c r="CZ22" i="1"/>
  <c r="AG63" i="1"/>
  <c r="BO63" i="1"/>
  <c r="CV63" i="1"/>
  <c r="L63" i="1"/>
  <c r="AT63" i="1"/>
  <c r="CA63" i="1"/>
  <c r="Y104" i="1"/>
  <c r="BF104" i="1"/>
  <c r="CN104" i="1"/>
  <c r="T104" i="1"/>
  <c r="BB104" i="1"/>
  <c r="CJ104" i="1"/>
  <c r="P104" i="1"/>
  <c r="CZ145" i="1"/>
  <c r="T145" i="1"/>
  <c r="CJ145" i="1"/>
  <c r="Y145" i="1"/>
  <c r="CE145" i="1"/>
  <c r="CA145" i="1"/>
  <c r="AG22" i="1"/>
  <c r="BW22" i="1"/>
  <c r="BO22" i="1"/>
  <c r="CA22" i="1"/>
  <c r="H63" i="1"/>
  <c r="AO63" i="1"/>
  <c r="BW63" i="1"/>
  <c r="CN22" i="1"/>
  <c r="T63" i="1"/>
  <c r="BB63" i="1"/>
  <c r="CJ63" i="1"/>
  <c r="AG104" i="1"/>
  <c r="BO104" i="1"/>
  <c r="CV104" i="1"/>
  <c r="AC104" i="1"/>
  <c r="BJ104" i="1"/>
  <c r="CR104" i="1"/>
  <c r="AO145" i="1"/>
  <c r="P145" i="1"/>
  <c r="AX145" i="1"/>
  <c r="CV145" i="1"/>
  <c r="AK145" i="1"/>
  <c r="CR145" i="1"/>
  <c r="CN145" i="1"/>
  <c r="AO22" i="1"/>
  <c r="AK22" i="1"/>
  <c r="CE22" i="1"/>
  <c r="CJ22" i="1"/>
  <c r="P63" i="1"/>
  <c r="AX63" i="1"/>
  <c r="CE63" i="1"/>
  <c r="CV22" i="1"/>
  <c r="AC63" i="1"/>
  <c r="BJ63" i="1"/>
  <c r="CR63" i="1"/>
  <c r="AO104" i="1"/>
  <c r="BW104" i="1"/>
  <c r="D104" i="1"/>
  <c r="AK104" i="1"/>
  <c r="BS104" i="1"/>
  <c r="CZ104" i="1"/>
  <c r="BB145" i="1"/>
  <c r="AC145" i="1"/>
  <c r="BJ145" i="1"/>
  <c r="D145" i="1"/>
  <c r="AT145" i="1"/>
  <c r="AG145" i="1"/>
  <c r="AC22" i="1"/>
  <c r="AX22" i="1"/>
  <c r="AT22" i="1"/>
  <c r="BJ22" i="1"/>
  <c r="CR22" i="1"/>
  <c r="Y63" i="1"/>
  <c r="BF63" i="1"/>
  <c r="CN63" i="1"/>
  <c r="D63" i="1"/>
  <c r="AK63" i="1"/>
  <c r="BS63" i="1"/>
  <c r="CZ63" i="1"/>
  <c r="AX104" i="1"/>
  <c r="CE104" i="1"/>
  <c r="L104" i="1"/>
  <c r="AT104" i="1"/>
  <c r="CA104" i="1"/>
  <c r="H104" i="1"/>
  <c r="BO145" i="1"/>
  <c r="H145" i="1"/>
  <c r="BW145" i="1"/>
  <c r="L145" i="1"/>
  <c r="BF145" i="1"/>
  <c r="BS145" i="1"/>
  <c r="X159" i="9"/>
  <c r="AB159" i="9"/>
  <c r="AE159" i="9"/>
  <c r="M159" i="9"/>
  <c r="C159" i="9"/>
  <c r="U159" i="9"/>
  <c r="Z159" i="9"/>
  <c r="E159" i="9"/>
  <c r="AG159" i="9"/>
  <c r="Q159" i="9"/>
  <c r="J159" i="9"/>
  <c r="Y159" i="9"/>
  <c r="K159" i="9"/>
  <c r="AI159" i="9"/>
  <c r="N159" i="9"/>
  <c r="D159" i="9"/>
  <c r="AF159" i="9"/>
  <c r="L159" i="9"/>
  <c r="AA159" i="9"/>
  <c r="T159" i="9"/>
  <c r="G159" i="9"/>
  <c r="R159" i="9"/>
  <c r="F159" i="9"/>
  <c r="AH159" i="9"/>
  <c r="S159" i="9"/>
  <c r="M155" i="9"/>
  <c r="G155" i="9"/>
  <c r="AE155" i="9"/>
  <c r="S155" i="9"/>
  <c r="J155" i="9"/>
  <c r="AF155" i="9"/>
  <c r="AI155" i="9"/>
  <c r="X155" i="9"/>
  <c r="N155" i="9"/>
  <c r="D155" i="9"/>
  <c r="Z155" i="9"/>
  <c r="L155" i="9"/>
  <c r="AH155" i="9"/>
  <c r="K155" i="9"/>
  <c r="AG155" i="9"/>
  <c r="R155" i="9"/>
  <c r="F155" i="9"/>
  <c r="AB155" i="9"/>
  <c r="U155" i="9"/>
  <c r="T155" i="9"/>
  <c r="E155" i="9"/>
  <c r="AA155" i="9"/>
  <c r="Q155" i="9"/>
  <c r="C155" i="9"/>
  <c r="Y155" i="9"/>
  <c r="H21" i="1"/>
  <c r="D23" i="9" s="1"/>
  <c r="J23" i="9"/>
  <c r="U160" i="9"/>
  <c r="Q160" i="9"/>
  <c r="Y160" i="9"/>
  <c r="AH160" i="9"/>
  <c r="P29" i="1"/>
  <c r="T22" i="1"/>
  <c r="H29" i="1"/>
  <c r="L22" i="1"/>
  <c r="T29" i="1"/>
  <c r="P22" i="1"/>
  <c r="L29" i="1"/>
  <c r="AJ3" i="1"/>
  <c r="K6" i="9" s="1"/>
  <c r="AH3" i="1"/>
  <c r="F15" i="5" s="1"/>
  <c r="AE3" i="1"/>
  <c r="K5" i="9" s="1"/>
  <c r="AC3" i="1"/>
  <c r="D15" i="5" s="1"/>
  <c r="Z3" i="1"/>
  <c r="K4" i="9" s="1"/>
  <c r="W3" i="1"/>
  <c r="K3" i="9" s="1"/>
  <c r="K160" i="9" l="1"/>
  <c r="F160" i="9"/>
  <c r="AK72" i="1"/>
  <c r="M67" i="9"/>
  <c r="Y72" i="1"/>
  <c r="J67" i="9"/>
  <c r="AC72" i="1"/>
  <c r="AC73" i="1" s="1"/>
  <c r="K67" i="9"/>
  <c r="P72" i="1"/>
  <c r="P73" i="1" s="1"/>
  <c r="F67" i="9"/>
  <c r="T72" i="1"/>
  <c r="G67" i="9"/>
  <c r="H72" i="1"/>
  <c r="H73" i="1" s="1"/>
  <c r="D67" i="9"/>
  <c r="L72" i="1"/>
  <c r="L73" i="1" s="1"/>
  <c r="E67" i="9"/>
  <c r="D72" i="1"/>
  <c r="C67" i="9"/>
  <c r="CV72" i="1"/>
  <c r="AH67" i="9"/>
  <c r="CZ72" i="1"/>
  <c r="AI67" i="9"/>
  <c r="CN72" i="1"/>
  <c r="CN73" i="1" s="1"/>
  <c r="AF67" i="9"/>
  <c r="CR72" i="1"/>
  <c r="AG67" i="9"/>
  <c r="CE72" i="1"/>
  <c r="AB67" i="9"/>
  <c r="CJ72" i="1"/>
  <c r="AE67" i="9"/>
  <c r="BW72" i="1"/>
  <c r="Z76" i="9" s="1"/>
  <c r="Z67" i="9"/>
  <c r="CA72" i="1"/>
  <c r="AA67" i="9"/>
  <c r="BO72" i="1"/>
  <c r="X67" i="9"/>
  <c r="BS72" i="1"/>
  <c r="Y76" i="9" s="1"/>
  <c r="Y67" i="9"/>
  <c r="BF72" i="1"/>
  <c r="T76" i="9" s="1"/>
  <c r="T67" i="9"/>
  <c r="BJ72" i="1"/>
  <c r="U67" i="9"/>
  <c r="AX72" i="1"/>
  <c r="R67" i="9"/>
  <c r="BB72" i="1"/>
  <c r="BB73" i="1" s="1"/>
  <c r="S67" i="9"/>
  <c r="AO72" i="1"/>
  <c r="N76" i="9" s="1"/>
  <c r="N67" i="9"/>
  <c r="AT72" i="1"/>
  <c r="Q67" i="9"/>
  <c r="AG72" i="1"/>
  <c r="L67" i="9"/>
  <c r="AB160" i="9"/>
  <c r="T35" i="1"/>
  <c r="G31" i="9"/>
  <c r="P35" i="1"/>
  <c r="F31" i="9"/>
  <c r="L35" i="1"/>
  <c r="E31" i="9"/>
  <c r="H35" i="1"/>
  <c r="D31" i="9"/>
  <c r="P31" i="1"/>
  <c r="F24" i="9"/>
  <c r="T31" i="1"/>
  <c r="G24" i="9"/>
  <c r="L31" i="1"/>
  <c r="E24" i="9"/>
  <c r="E153" i="9"/>
  <c r="L154" i="1"/>
  <c r="L155" i="1" s="1"/>
  <c r="AE153" i="9"/>
  <c r="CJ154" i="1"/>
  <c r="CJ155" i="1" s="1"/>
  <c r="S166" i="9"/>
  <c r="BB159" i="1"/>
  <c r="CR159" i="1"/>
  <c r="AG166" i="9"/>
  <c r="Z153" i="9"/>
  <c r="BW154" i="1"/>
  <c r="BW155" i="1" s="1"/>
  <c r="U153" i="9"/>
  <c r="BJ154" i="1"/>
  <c r="BJ155" i="1" s="1"/>
  <c r="AF153" i="9"/>
  <c r="CN154" i="1"/>
  <c r="CN155" i="1" s="1"/>
  <c r="R153" i="9"/>
  <c r="AX154" i="1"/>
  <c r="AX155" i="1" s="1"/>
  <c r="AA153" i="9"/>
  <c r="CA154" i="1"/>
  <c r="CA155" i="1" s="1"/>
  <c r="G153" i="9"/>
  <c r="T154" i="1"/>
  <c r="T155" i="1" s="1"/>
  <c r="Y159" i="1"/>
  <c r="J166" i="9"/>
  <c r="CE159" i="1"/>
  <c r="AB166" i="9"/>
  <c r="P159" i="1"/>
  <c r="F166" i="9"/>
  <c r="BF159" i="1"/>
  <c r="T166" i="9"/>
  <c r="CA159" i="1"/>
  <c r="AA166" i="9"/>
  <c r="AI166" i="9"/>
  <c r="CZ159" i="1"/>
  <c r="AT159" i="1"/>
  <c r="Q166" i="9"/>
  <c r="C153" i="9"/>
  <c r="D154" i="1"/>
  <c r="D155" i="1" s="1"/>
  <c r="AO159" i="1"/>
  <c r="N166" i="9"/>
  <c r="BO159" i="1"/>
  <c r="X166" i="9"/>
  <c r="Y153" i="9"/>
  <c r="BS154" i="1"/>
  <c r="BS155" i="1" s="1"/>
  <c r="D153" i="9"/>
  <c r="H154" i="1"/>
  <c r="H155" i="1" s="1"/>
  <c r="L153" i="9"/>
  <c r="AG154" i="1"/>
  <c r="AG155" i="1" s="1"/>
  <c r="K153" i="9"/>
  <c r="AC154" i="1"/>
  <c r="AC155" i="1" s="1"/>
  <c r="AG153" i="9"/>
  <c r="CR154" i="1"/>
  <c r="CR155" i="1" s="1"/>
  <c r="F153" i="9"/>
  <c r="P154" i="1"/>
  <c r="P155" i="1" s="1"/>
  <c r="AB153" i="9"/>
  <c r="CE154" i="1"/>
  <c r="CE155" i="1" s="1"/>
  <c r="AI153" i="9"/>
  <c r="CZ154" i="1"/>
  <c r="CZ155" i="1" s="1"/>
  <c r="AE166" i="9"/>
  <c r="CJ159" i="1"/>
  <c r="M166" i="9"/>
  <c r="AK159" i="1"/>
  <c r="CN159" i="1"/>
  <c r="AF166" i="9"/>
  <c r="CV159" i="1"/>
  <c r="AH166" i="9"/>
  <c r="AC159" i="1"/>
  <c r="K166" i="9"/>
  <c r="BJ159" i="1"/>
  <c r="U166" i="9"/>
  <c r="AH153" i="9"/>
  <c r="CV154" i="1"/>
  <c r="CV155" i="1" s="1"/>
  <c r="L159" i="1"/>
  <c r="E166" i="9"/>
  <c r="C166" i="9"/>
  <c r="D159" i="1"/>
  <c r="X160" i="9"/>
  <c r="T153" i="9"/>
  <c r="BF154" i="1"/>
  <c r="BF155" i="1" s="1"/>
  <c r="X153" i="9"/>
  <c r="BO154" i="1"/>
  <c r="BO155" i="1" s="1"/>
  <c r="Q153" i="9"/>
  <c r="AT154" i="1"/>
  <c r="AT155" i="1" s="1"/>
  <c r="S153" i="9"/>
  <c r="BB154" i="1"/>
  <c r="BB155" i="1" s="1"/>
  <c r="M153" i="9"/>
  <c r="AK154" i="1"/>
  <c r="AK155" i="1" s="1"/>
  <c r="N153" i="9"/>
  <c r="AO154" i="1"/>
  <c r="AO155" i="1" s="1"/>
  <c r="J153" i="9"/>
  <c r="Y154" i="1"/>
  <c r="Y155" i="1" s="1"/>
  <c r="G166" i="9"/>
  <c r="T159" i="1"/>
  <c r="BW159" i="1"/>
  <c r="Z166" i="9"/>
  <c r="AG159" i="1"/>
  <c r="L166" i="9"/>
  <c r="AX159" i="1"/>
  <c r="R166" i="9"/>
  <c r="Y166" i="9"/>
  <c r="BS159" i="1"/>
  <c r="H159" i="1"/>
  <c r="D166" i="9"/>
  <c r="H113" i="1"/>
  <c r="D110" i="9"/>
  <c r="CE113" i="1"/>
  <c r="AB110" i="9"/>
  <c r="CZ113" i="1"/>
  <c r="AI110" i="9"/>
  <c r="BW113" i="1"/>
  <c r="Z110" i="9"/>
  <c r="CR113" i="1"/>
  <c r="AG110" i="9"/>
  <c r="BO113" i="1"/>
  <c r="X110" i="9"/>
  <c r="CJ113" i="1"/>
  <c r="AE110" i="9"/>
  <c r="BF113" i="1"/>
  <c r="T110" i="9"/>
  <c r="L117" i="1"/>
  <c r="E117" i="9"/>
  <c r="D117" i="1"/>
  <c r="C117" i="9"/>
  <c r="CA113" i="1"/>
  <c r="AA110" i="9"/>
  <c r="AO113" i="1"/>
  <c r="N110" i="9"/>
  <c r="AG113" i="1"/>
  <c r="L110" i="9"/>
  <c r="BB113" i="1"/>
  <c r="S110" i="9"/>
  <c r="BS117" i="1"/>
  <c r="Y117" i="9"/>
  <c r="CE117" i="1"/>
  <c r="AB117" i="9"/>
  <c r="AT113" i="1"/>
  <c r="Q110" i="9"/>
  <c r="AK113" i="1"/>
  <c r="M110" i="9"/>
  <c r="AC113" i="1"/>
  <c r="K110" i="9"/>
  <c r="T113" i="1"/>
  <c r="G110" i="9"/>
  <c r="BB117" i="1"/>
  <c r="S117" i="9"/>
  <c r="Y117" i="1"/>
  <c r="J117" i="9"/>
  <c r="BO117" i="1"/>
  <c r="X117" i="9"/>
  <c r="AX113" i="1"/>
  <c r="R110" i="9"/>
  <c r="BS113" i="1"/>
  <c r="Y110" i="9"/>
  <c r="BJ113" i="1"/>
  <c r="U110" i="9"/>
  <c r="Y113" i="1"/>
  <c r="J110" i="9"/>
  <c r="BF117" i="1"/>
  <c r="T117" i="9"/>
  <c r="L113" i="1"/>
  <c r="E110" i="9"/>
  <c r="D113" i="1"/>
  <c r="C110" i="9"/>
  <c r="CV113" i="1"/>
  <c r="AH110" i="9"/>
  <c r="P113" i="1"/>
  <c r="F110" i="9"/>
  <c r="CN113" i="1"/>
  <c r="AF110" i="9"/>
  <c r="AX117" i="1"/>
  <c r="R117" i="9"/>
  <c r="AK117" i="1"/>
  <c r="M117" i="9"/>
  <c r="CJ117" i="1"/>
  <c r="AE117" i="9"/>
  <c r="AC117" i="1"/>
  <c r="K117" i="9"/>
  <c r="AO117" i="1"/>
  <c r="N117" i="9"/>
  <c r="AT117" i="1"/>
  <c r="Q117" i="9"/>
  <c r="P117" i="1"/>
  <c r="F117" i="9"/>
  <c r="CN117" i="1"/>
  <c r="AF117" i="9"/>
  <c r="L76" i="1"/>
  <c r="E74" i="9"/>
  <c r="CE76" i="1"/>
  <c r="AB74" i="9"/>
  <c r="CR76" i="1"/>
  <c r="AG74" i="9"/>
  <c r="T76" i="1"/>
  <c r="G74" i="9"/>
  <c r="T73" i="1"/>
  <c r="G76" i="9"/>
  <c r="AK76" i="1"/>
  <c r="M74" i="9"/>
  <c r="Y73" i="1"/>
  <c r="J76" i="9"/>
  <c r="D73" i="1"/>
  <c r="C76" i="9"/>
  <c r="BW76" i="1"/>
  <c r="Z74" i="9"/>
  <c r="BJ76" i="1"/>
  <c r="U74" i="9"/>
  <c r="AT76" i="1"/>
  <c r="Q74" i="9"/>
  <c r="CZ73" i="1"/>
  <c r="AI76" i="9"/>
  <c r="CR73" i="1"/>
  <c r="AG76" i="9"/>
  <c r="CE73" i="1"/>
  <c r="AB76" i="9"/>
  <c r="CJ73" i="1"/>
  <c r="AE76" i="9"/>
  <c r="CA73" i="1"/>
  <c r="AA76" i="9"/>
  <c r="BO73" i="1"/>
  <c r="X76" i="9"/>
  <c r="AO76" i="1"/>
  <c r="N74" i="9"/>
  <c r="CN76" i="1"/>
  <c r="AF74" i="9"/>
  <c r="D76" i="1"/>
  <c r="C74" i="9"/>
  <c r="CV76" i="1"/>
  <c r="AH74" i="9"/>
  <c r="AX76" i="1"/>
  <c r="R74" i="9"/>
  <c r="AK73" i="1"/>
  <c r="M76" i="9"/>
  <c r="E76" i="9"/>
  <c r="CV73" i="1"/>
  <c r="AH76" i="9"/>
  <c r="BS76" i="1"/>
  <c r="Y74" i="9"/>
  <c r="P76" i="1"/>
  <c r="F74" i="9"/>
  <c r="BS73" i="1"/>
  <c r="BJ73" i="1"/>
  <c r="U76" i="9"/>
  <c r="AX73" i="1"/>
  <c r="R76" i="9"/>
  <c r="AT73" i="1"/>
  <c r="Q76" i="9"/>
  <c r="AG73" i="1"/>
  <c r="L76" i="9"/>
  <c r="H76" i="1"/>
  <c r="D74" i="9"/>
  <c r="BO76" i="1"/>
  <c r="X74" i="9"/>
  <c r="CJ76" i="1"/>
  <c r="AE74" i="9"/>
  <c r="CV35" i="1"/>
  <c r="AH31" i="9"/>
  <c r="CR31" i="1"/>
  <c r="AG24" i="9"/>
  <c r="CV31" i="1"/>
  <c r="AH24" i="9"/>
  <c r="CJ31" i="1"/>
  <c r="AE24" i="9"/>
  <c r="CN31" i="1"/>
  <c r="AF24" i="9"/>
  <c r="CZ31" i="1"/>
  <c r="AI24" i="9"/>
  <c r="CZ35" i="1"/>
  <c r="AI31" i="9"/>
  <c r="CA31" i="1"/>
  <c r="AA24" i="9"/>
  <c r="CE31" i="1"/>
  <c r="AB24" i="9"/>
  <c r="BO31" i="1"/>
  <c r="X24" i="9"/>
  <c r="BO35" i="1"/>
  <c r="X31" i="9"/>
  <c r="BS35" i="1"/>
  <c r="Y31" i="9"/>
  <c r="BS31" i="1"/>
  <c r="Y24" i="9"/>
  <c r="BW31" i="1"/>
  <c r="Z24" i="9"/>
  <c r="CE35" i="1"/>
  <c r="AB31" i="9"/>
  <c r="AX35" i="1"/>
  <c r="R31" i="9"/>
  <c r="BJ31" i="1"/>
  <c r="U24" i="9"/>
  <c r="BB31" i="1"/>
  <c r="S24" i="9"/>
  <c r="BJ35" i="1"/>
  <c r="U31" i="9"/>
  <c r="BB35" i="1"/>
  <c r="S31" i="9"/>
  <c r="AX31" i="1"/>
  <c r="R24" i="9"/>
  <c r="AT35" i="1"/>
  <c r="Q31" i="9"/>
  <c r="BF35" i="1"/>
  <c r="T31" i="9"/>
  <c r="AT31" i="1"/>
  <c r="Q24" i="9"/>
  <c r="BF31" i="1"/>
  <c r="T24" i="9"/>
  <c r="AO31" i="1"/>
  <c r="N24" i="9"/>
  <c r="AG31" i="1"/>
  <c r="L24" i="9"/>
  <c r="Y31" i="1"/>
  <c r="J24" i="9"/>
  <c r="AC31" i="1"/>
  <c r="K24" i="9"/>
  <c r="AG35" i="1"/>
  <c r="L31" i="9"/>
  <c r="AK35" i="1"/>
  <c r="M31" i="9"/>
  <c r="AC35" i="1"/>
  <c r="K31" i="9"/>
  <c r="Y35" i="1"/>
  <c r="J31" i="9"/>
  <c r="AK31" i="1"/>
  <c r="M24" i="9"/>
  <c r="AO35" i="1"/>
  <c r="N31" i="9"/>
  <c r="T160" i="9"/>
  <c r="J160" i="9"/>
  <c r="AG160" i="9"/>
  <c r="M160" i="9"/>
  <c r="CZ117" i="1"/>
  <c r="H117" i="1"/>
  <c r="AG117" i="1"/>
  <c r="CR117" i="1"/>
  <c r="CA117" i="1"/>
  <c r="BW117" i="1"/>
  <c r="CV117" i="1"/>
  <c r="BJ117" i="1"/>
  <c r="T117" i="1"/>
  <c r="AA160" i="9"/>
  <c r="Z160" i="9"/>
  <c r="CZ76" i="1"/>
  <c r="AG76" i="1"/>
  <c r="BB76" i="1"/>
  <c r="AC76" i="1"/>
  <c r="Y76" i="1"/>
  <c r="CA76" i="1"/>
  <c r="BF76" i="1"/>
  <c r="D160" i="9"/>
  <c r="C160" i="9"/>
  <c r="CN35" i="1"/>
  <c r="BW35" i="1"/>
  <c r="CJ35" i="1"/>
  <c r="CR35" i="1"/>
  <c r="CA35" i="1"/>
  <c r="S160" i="9"/>
  <c r="AI160" i="9"/>
  <c r="E160" i="9"/>
  <c r="R160" i="9"/>
  <c r="N160" i="9"/>
  <c r="G160" i="9"/>
  <c r="L160" i="9"/>
  <c r="AE160" i="9"/>
  <c r="AF160" i="9"/>
  <c r="R162" i="9"/>
  <c r="H22" i="1"/>
  <c r="D24" i="9" s="1"/>
  <c r="E15" i="5"/>
  <c r="G15" i="5"/>
  <c r="C15" i="5"/>
  <c r="AO73" i="1" l="1"/>
  <c r="BW73" i="1"/>
  <c r="G162" i="9"/>
  <c r="S76" i="9"/>
  <c r="AI162" i="9"/>
  <c r="K76" i="9"/>
  <c r="AE162" i="9"/>
  <c r="K162" i="9"/>
  <c r="AF76" i="9"/>
  <c r="C162" i="9"/>
  <c r="BF73" i="1"/>
  <c r="BF75" i="1" s="1"/>
  <c r="D162" i="9"/>
  <c r="U162" i="9"/>
  <c r="D76" i="9"/>
  <c r="F76" i="9"/>
  <c r="J162" i="9"/>
  <c r="T162" i="9"/>
  <c r="M162" i="9"/>
  <c r="F162" i="9"/>
  <c r="Q162" i="9"/>
  <c r="L32" i="1"/>
  <c r="E33" i="9"/>
  <c r="T36" i="1"/>
  <c r="G37" i="9"/>
  <c r="T32" i="1"/>
  <c r="G33" i="9"/>
  <c r="H36" i="1"/>
  <c r="D37" i="9"/>
  <c r="P36" i="1"/>
  <c r="F37" i="9"/>
  <c r="P32" i="1"/>
  <c r="F33" i="9"/>
  <c r="L36" i="1"/>
  <c r="E37" i="9"/>
  <c r="S162" i="9"/>
  <c r="N162" i="9"/>
  <c r="X162" i="9"/>
  <c r="AG161" i="1"/>
  <c r="L167" i="9"/>
  <c r="CJ161" i="1"/>
  <c r="AE167" i="9"/>
  <c r="L163" i="9"/>
  <c r="AG157" i="1"/>
  <c r="AA163" i="9"/>
  <c r="CA157" i="1"/>
  <c r="E163" i="9"/>
  <c r="L157" i="1"/>
  <c r="D167" i="9"/>
  <c r="H161" i="1"/>
  <c r="AX161" i="1"/>
  <c r="R167" i="9"/>
  <c r="BW161" i="1"/>
  <c r="Z167" i="9"/>
  <c r="AK161" i="1"/>
  <c r="M167" i="9"/>
  <c r="CZ157" i="1"/>
  <c r="AI163" i="9"/>
  <c r="F163" i="9"/>
  <c r="P157" i="1"/>
  <c r="K163" i="9"/>
  <c r="AC157" i="1"/>
  <c r="H157" i="1"/>
  <c r="D163" i="9"/>
  <c r="D157" i="1"/>
  <c r="C163" i="9"/>
  <c r="CZ161" i="1"/>
  <c r="AI167" i="9"/>
  <c r="T157" i="1"/>
  <c r="G163" i="9"/>
  <c r="R163" i="9"/>
  <c r="AX157" i="1"/>
  <c r="U163" i="9"/>
  <c r="BJ157" i="1"/>
  <c r="CJ157" i="1"/>
  <c r="AE163" i="9"/>
  <c r="AH163" i="9"/>
  <c r="CV157" i="1"/>
  <c r="AG163" i="9"/>
  <c r="CR157" i="1"/>
  <c r="BW157" i="1"/>
  <c r="Z163" i="9"/>
  <c r="L162" i="9"/>
  <c r="Z162" i="9"/>
  <c r="AB162" i="9"/>
  <c r="E162" i="9"/>
  <c r="AF162" i="9"/>
  <c r="BS161" i="1"/>
  <c r="Y167" i="9"/>
  <c r="T161" i="1"/>
  <c r="G167" i="9"/>
  <c r="AO157" i="1"/>
  <c r="N163" i="9"/>
  <c r="BB157" i="1"/>
  <c r="S163" i="9"/>
  <c r="X163" i="9"/>
  <c r="BO157" i="1"/>
  <c r="E167" i="9"/>
  <c r="L161" i="1"/>
  <c r="U167" i="9"/>
  <c r="BJ161" i="1"/>
  <c r="CV161" i="1"/>
  <c r="AH167" i="9"/>
  <c r="BO161" i="1"/>
  <c r="X167" i="9"/>
  <c r="T167" i="9"/>
  <c r="BF161" i="1"/>
  <c r="CE161" i="1"/>
  <c r="AB167" i="9"/>
  <c r="AG167" i="9"/>
  <c r="CR161" i="1"/>
  <c r="D161" i="1"/>
  <c r="C167" i="9"/>
  <c r="AB163" i="9"/>
  <c r="CE157" i="1"/>
  <c r="BS157" i="1"/>
  <c r="Y163" i="9"/>
  <c r="CN157" i="1"/>
  <c r="AF163" i="9"/>
  <c r="BB161" i="1"/>
  <c r="S167" i="9"/>
  <c r="AH162" i="9"/>
  <c r="Y162" i="9"/>
  <c r="AG162" i="9"/>
  <c r="AA162" i="9"/>
  <c r="Y157" i="1"/>
  <c r="J163" i="9"/>
  <c r="AK157" i="1"/>
  <c r="M163" i="9"/>
  <c r="Q163" i="9"/>
  <c r="AT157" i="1"/>
  <c r="BF157" i="1"/>
  <c r="T163" i="9"/>
  <c r="K167" i="9"/>
  <c r="AC161" i="1"/>
  <c r="AF167" i="9"/>
  <c r="CN161" i="1"/>
  <c r="AO161" i="1"/>
  <c r="N167" i="9"/>
  <c r="Q167" i="9"/>
  <c r="AT161" i="1"/>
  <c r="AA167" i="9"/>
  <c r="CA161" i="1"/>
  <c r="P161" i="1"/>
  <c r="F167" i="9"/>
  <c r="J167" i="9"/>
  <c r="Y161" i="1"/>
  <c r="BW118" i="1"/>
  <c r="Z123" i="9"/>
  <c r="CZ118" i="1"/>
  <c r="AI123" i="9"/>
  <c r="BJ118" i="1"/>
  <c r="U123" i="9"/>
  <c r="AG118" i="1"/>
  <c r="L123" i="9"/>
  <c r="CV118" i="1"/>
  <c r="AH123" i="9"/>
  <c r="H118" i="1"/>
  <c r="D123" i="9"/>
  <c r="P118" i="1"/>
  <c r="F123" i="9"/>
  <c r="AO118" i="1"/>
  <c r="N123" i="9"/>
  <c r="CJ118" i="1"/>
  <c r="AE123" i="9"/>
  <c r="AX118" i="1"/>
  <c r="R123" i="9"/>
  <c r="P114" i="1"/>
  <c r="F119" i="9"/>
  <c r="D114" i="1"/>
  <c r="C119" i="9"/>
  <c r="BF118" i="1"/>
  <c r="T123" i="9"/>
  <c r="BJ114" i="1"/>
  <c r="U119" i="9"/>
  <c r="AX114" i="1"/>
  <c r="R119" i="9"/>
  <c r="Y118" i="1"/>
  <c r="J123" i="9"/>
  <c r="T114" i="1"/>
  <c r="G119" i="9"/>
  <c r="AK114" i="1"/>
  <c r="M119" i="9"/>
  <c r="CE118" i="1"/>
  <c r="AB123" i="9"/>
  <c r="BB114" i="1"/>
  <c r="S119" i="9"/>
  <c r="AO114" i="1"/>
  <c r="N119" i="9"/>
  <c r="D118" i="1"/>
  <c r="C123" i="9"/>
  <c r="BF114" i="1"/>
  <c r="T119" i="9"/>
  <c r="BO114" i="1"/>
  <c r="X119" i="9"/>
  <c r="BW114" i="1"/>
  <c r="Z119" i="9"/>
  <c r="CE114" i="1"/>
  <c r="AB119" i="9"/>
  <c r="CA118" i="1"/>
  <c r="AA123" i="9"/>
  <c r="T118" i="1"/>
  <c r="G123" i="9"/>
  <c r="CR118" i="1"/>
  <c r="AG123" i="9"/>
  <c r="CN118" i="1"/>
  <c r="AF123" i="9"/>
  <c r="AT118" i="1"/>
  <c r="Q123" i="9"/>
  <c r="AC118" i="1"/>
  <c r="K123" i="9"/>
  <c r="AK118" i="1"/>
  <c r="M123" i="9"/>
  <c r="CN114" i="1"/>
  <c r="AF119" i="9"/>
  <c r="CV114" i="1"/>
  <c r="AH119" i="9"/>
  <c r="L114" i="1"/>
  <c r="E119" i="9"/>
  <c r="Y114" i="1"/>
  <c r="J119" i="9"/>
  <c r="BS114" i="1"/>
  <c r="Y119" i="9"/>
  <c r="BO118" i="1"/>
  <c r="X123" i="9"/>
  <c r="BB118" i="1"/>
  <c r="S123" i="9"/>
  <c r="AC114" i="1"/>
  <c r="K119" i="9"/>
  <c r="AT114" i="1"/>
  <c r="Q119" i="9"/>
  <c r="BS118" i="1"/>
  <c r="Y123" i="9"/>
  <c r="AG114" i="1"/>
  <c r="L119" i="9"/>
  <c r="CA114" i="1"/>
  <c r="AA119" i="9"/>
  <c r="L118" i="1"/>
  <c r="E123" i="9"/>
  <c r="CJ114" i="1"/>
  <c r="AE119" i="9"/>
  <c r="CR114" i="1"/>
  <c r="AG119" i="9"/>
  <c r="CZ114" i="1"/>
  <c r="AI119" i="9"/>
  <c r="H114" i="1"/>
  <c r="D119" i="9"/>
  <c r="CA77" i="1"/>
  <c r="AA80" i="9"/>
  <c r="AC77" i="1"/>
  <c r="K80" i="9"/>
  <c r="BB77" i="1"/>
  <c r="S80" i="9"/>
  <c r="BO77" i="1"/>
  <c r="X80" i="9"/>
  <c r="AO75" i="1"/>
  <c r="N77" i="9"/>
  <c r="T77" i="9"/>
  <c r="AH77" i="9"/>
  <c r="CV75" i="1"/>
  <c r="AX77" i="1"/>
  <c r="R80" i="9"/>
  <c r="AO77" i="1"/>
  <c r="N80" i="9"/>
  <c r="CA75" i="1"/>
  <c r="AA77" i="9"/>
  <c r="CR75" i="1"/>
  <c r="AG77" i="9"/>
  <c r="BJ77" i="1"/>
  <c r="U80" i="9"/>
  <c r="D75" i="1"/>
  <c r="C77" i="9"/>
  <c r="T75" i="1"/>
  <c r="G77" i="9"/>
  <c r="CR77" i="1"/>
  <c r="AG80" i="9"/>
  <c r="L77" i="1"/>
  <c r="E80" i="9"/>
  <c r="AG77" i="1"/>
  <c r="L80" i="9"/>
  <c r="CZ77" i="1"/>
  <c r="AI80" i="9"/>
  <c r="L77" i="9"/>
  <c r="AG75" i="1"/>
  <c r="R77" i="9"/>
  <c r="AX75" i="1"/>
  <c r="P77" i="1"/>
  <c r="F80" i="9"/>
  <c r="AC75" i="1"/>
  <c r="K77" i="9"/>
  <c r="D77" i="1"/>
  <c r="C80" i="9"/>
  <c r="CJ75" i="1"/>
  <c r="AE77" i="9"/>
  <c r="CZ75" i="1"/>
  <c r="AI77" i="9"/>
  <c r="Y75" i="1"/>
  <c r="J77" i="9"/>
  <c r="BF77" i="1"/>
  <c r="T80" i="9"/>
  <c r="Y77" i="1"/>
  <c r="J80" i="9"/>
  <c r="CJ77" i="1"/>
  <c r="AE80" i="9"/>
  <c r="H77" i="1"/>
  <c r="D80" i="9"/>
  <c r="AT75" i="1"/>
  <c r="Q77" i="9"/>
  <c r="BB75" i="1"/>
  <c r="S77" i="9"/>
  <c r="BJ75" i="1"/>
  <c r="U77" i="9"/>
  <c r="BS75" i="1"/>
  <c r="Y77" i="9"/>
  <c r="BS77" i="1"/>
  <c r="Y80" i="9"/>
  <c r="L75" i="1"/>
  <c r="E77" i="9"/>
  <c r="AK75" i="1"/>
  <c r="M77" i="9"/>
  <c r="CV77" i="1"/>
  <c r="AH80" i="9"/>
  <c r="CN77" i="1"/>
  <c r="AF80" i="9"/>
  <c r="X77" i="9"/>
  <c r="BO75" i="1"/>
  <c r="BW75" i="1"/>
  <c r="Z77" i="9"/>
  <c r="AB77" i="9"/>
  <c r="CE75" i="1"/>
  <c r="CN75" i="1"/>
  <c r="AF77" i="9"/>
  <c r="AT77" i="1"/>
  <c r="Q80" i="9"/>
  <c r="BW77" i="1"/>
  <c r="Z80" i="9"/>
  <c r="H75" i="1"/>
  <c r="D77" i="9"/>
  <c r="AK77" i="1"/>
  <c r="M80" i="9"/>
  <c r="T77" i="1"/>
  <c r="G80" i="9"/>
  <c r="CE77" i="1"/>
  <c r="AB80" i="9"/>
  <c r="F77" i="9"/>
  <c r="P75" i="1"/>
  <c r="CN36" i="1"/>
  <c r="AF37" i="9"/>
  <c r="CR36" i="1"/>
  <c r="AG37" i="9"/>
  <c r="CZ32" i="1"/>
  <c r="AI33" i="9"/>
  <c r="CJ32" i="1"/>
  <c r="AE33" i="9"/>
  <c r="CR32" i="1"/>
  <c r="AG33" i="9"/>
  <c r="CJ36" i="1"/>
  <c r="AE37" i="9"/>
  <c r="CZ36" i="1"/>
  <c r="AI37" i="9"/>
  <c r="CN32" i="1"/>
  <c r="AF33" i="9"/>
  <c r="CV32" i="1"/>
  <c r="AH33" i="9"/>
  <c r="CV36" i="1"/>
  <c r="AH37" i="9"/>
  <c r="BW36" i="1"/>
  <c r="Z37" i="9"/>
  <c r="BS36" i="1"/>
  <c r="Y37" i="9"/>
  <c r="BO32" i="1"/>
  <c r="X33" i="9"/>
  <c r="CA36" i="1"/>
  <c r="AA37" i="9"/>
  <c r="CE36" i="1"/>
  <c r="AB37" i="9"/>
  <c r="BS32" i="1"/>
  <c r="Y33" i="9"/>
  <c r="BO36" i="1"/>
  <c r="X37" i="9"/>
  <c r="CE32" i="1"/>
  <c r="AB33" i="9"/>
  <c r="BW32" i="1"/>
  <c r="Z33" i="9"/>
  <c r="CA32" i="1"/>
  <c r="AA33" i="9"/>
  <c r="BF32" i="1"/>
  <c r="T33" i="9"/>
  <c r="BF36" i="1"/>
  <c r="T37" i="9"/>
  <c r="AX32" i="1"/>
  <c r="R33" i="9"/>
  <c r="BJ36" i="1"/>
  <c r="U37" i="9"/>
  <c r="BJ32" i="1"/>
  <c r="U33" i="9"/>
  <c r="AT32" i="1"/>
  <c r="Q33" i="9"/>
  <c r="AT36" i="1"/>
  <c r="Q37" i="9"/>
  <c r="BB36" i="1"/>
  <c r="S37" i="9"/>
  <c r="BB32" i="1"/>
  <c r="S33" i="9"/>
  <c r="AX36" i="1"/>
  <c r="R37" i="9"/>
  <c r="AO36" i="1"/>
  <c r="N37" i="9"/>
  <c r="Y36" i="1"/>
  <c r="J37" i="9"/>
  <c r="AK36" i="1"/>
  <c r="M37" i="9"/>
  <c r="AC32" i="1"/>
  <c r="K33" i="9"/>
  <c r="AG32" i="1"/>
  <c r="L33" i="9"/>
  <c r="AK32" i="1"/>
  <c r="M33" i="9"/>
  <c r="AC36" i="1"/>
  <c r="K37" i="9"/>
  <c r="AG36" i="1"/>
  <c r="L37" i="9"/>
  <c r="Y32" i="1"/>
  <c r="J33" i="9"/>
  <c r="AO32" i="1"/>
  <c r="N33" i="9"/>
  <c r="H31" i="1"/>
  <c r="D33" i="9" s="1"/>
  <c r="B44" i="1"/>
  <c r="O85" i="1"/>
  <c r="D92" i="9" s="1"/>
  <c r="M85" i="1"/>
  <c r="F24" i="5" s="1"/>
  <c r="J85" i="1"/>
  <c r="D91" i="9" s="1"/>
  <c r="H85" i="1"/>
  <c r="D24" i="5" s="1"/>
  <c r="E85" i="1"/>
  <c r="D90" i="9" s="1"/>
  <c r="B85" i="1"/>
  <c r="D89" i="9" s="1"/>
  <c r="O126" i="1"/>
  <c r="D135" i="9" s="1"/>
  <c r="M126" i="1"/>
  <c r="F29" i="5" s="1"/>
  <c r="J126" i="1"/>
  <c r="D134" i="9" s="1"/>
  <c r="H126" i="1"/>
  <c r="D29" i="5" s="1"/>
  <c r="E126" i="1"/>
  <c r="D133" i="9" s="1"/>
  <c r="B126" i="1"/>
  <c r="D132" i="9" s="1"/>
  <c r="CU126" i="1"/>
  <c r="AF135" i="9" s="1"/>
  <c r="CS126" i="1"/>
  <c r="F33" i="5" s="1"/>
  <c r="CP126" i="1"/>
  <c r="AF134" i="9" s="1"/>
  <c r="CN126" i="1"/>
  <c r="D33" i="5" s="1"/>
  <c r="CK126" i="1"/>
  <c r="AF133" i="9" s="1"/>
  <c r="CH126" i="1"/>
  <c r="AF132" i="9" s="1"/>
  <c r="BZ126" i="1"/>
  <c r="Y135" i="9" s="1"/>
  <c r="BX126" i="1"/>
  <c r="F32" i="5" s="1"/>
  <c r="BU126" i="1"/>
  <c r="Y134" i="9" s="1"/>
  <c r="BS126" i="1"/>
  <c r="D32" i="5" s="1"/>
  <c r="BP126" i="1"/>
  <c r="Y133" i="9" s="1"/>
  <c r="BM126" i="1"/>
  <c r="Y132" i="9" s="1"/>
  <c r="BE126" i="1"/>
  <c r="R135" i="9" s="1"/>
  <c r="BC126" i="1"/>
  <c r="F31" i="5" s="1"/>
  <c r="AZ126" i="1"/>
  <c r="R134" i="9" s="1"/>
  <c r="AX126" i="1"/>
  <c r="D31" i="5" s="1"/>
  <c r="AU126" i="1"/>
  <c r="R133" i="9" s="1"/>
  <c r="AR126" i="1"/>
  <c r="R132" i="9" s="1"/>
  <c r="AJ126" i="1"/>
  <c r="K135" i="9" s="1"/>
  <c r="AH126" i="1"/>
  <c r="F30" i="5" s="1"/>
  <c r="AE126" i="1"/>
  <c r="K134" i="9" s="1"/>
  <c r="AC126" i="1"/>
  <c r="D30" i="5" s="1"/>
  <c r="Z126" i="1"/>
  <c r="K133" i="9" s="1"/>
  <c r="W126" i="1"/>
  <c r="K132" i="9" s="1"/>
  <c r="CU85" i="1"/>
  <c r="AF92" i="9" s="1"/>
  <c r="CS85" i="1"/>
  <c r="F28" i="5" s="1"/>
  <c r="CP85" i="1"/>
  <c r="AF91" i="9" s="1"/>
  <c r="CN85" i="1"/>
  <c r="D28" i="5" s="1"/>
  <c r="CK85" i="1"/>
  <c r="AF90" i="9" s="1"/>
  <c r="CH85" i="1"/>
  <c r="AF89" i="9" s="1"/>
  <c r="BZ85" i="1"/>
  <c r="Y92" i="9" s="1"/>
  <c r="BX85" i="1"/>
  <c r="F27" i="5" s="1"/>
  <c r="BU85" i="1"/>
  <c r="Y91" i="9" s="1"/>
  <c r="BS85" i="1"/>
  <c r="D27" i="5" s="1"/>
  <c r="BP85" i="1"/>
  <c r="Y90" i="9" s="1"/>
  <c r="BM85" i="1"/>
  <c r="Y89" i="9" s="1"/>
  <c r="BE85" i="1"/>
  <c r="R92" i="9" s="1"/>
  <c r="BC85" i="1"/>
  <c r="F26" i="5" s="1"/>
  <c r="AZ85" i="1"/>
  <c r="R91" i="9" s="1"/>
  <c r="AX85" i="1"/>
  <c r="D26" i="5" s="1"/>
  <c r="AU85" i="1"/>
  <c r="R90" i="9" s="1"/>
  <c r="AR85" i="1"/>
  <c r="R89" i="9" s="1"/>
  <c r="AJ85" i="1"/>
  <c r="K92" i="9" s="1"/>
  <c r="AH85" i="1"/>
  <c r="F25" i="5" s="1"/>
  <c r="AE85" i="1"/>
  <c r="K91" i="9" s="1"/>
  <c r="AC85" i="1"/>
  <c r="D25" i="5" s="1"/>
  <c r="Z85" i="1"/>
  <c r="K90" i="9" s="1"/>
  <c r="W85" i="1"/>
  <c r="K89" i="9" s="1"/>
  <c r="CU44" i="1"/>
  <c r="CS44" i="1"/>
  <c r="F23" i="5" s="1"/>
  <c r="CP44" i="1"/>
  <c r="CN44" i="1"/>
  <c r="D23" i="5" s="1"/>
  <c r="CK44" i="1"/>
  <c r="CH44" i="1"/>
  <c r="BZ44" i="1"/>
  <c r="BX44" i="1"/>
  <c r="F22" i="5" s="1"/>
  <c r="BU44" i="1"/>
  <c r="BS44" i="1"/>
  <c r="D22" i="5" s="1"/>
  <c r="BP44" i="1"/>
  <c r="BM44" i="1"/>
  <c r="BE44" i="1"/>
  <c r="BC44" i="1"/>
  <c r="F21" i="5" s="1"/>
  <c r="AZ44" i="1"/>
  <c r="AX44" i="1"/>
  <c r="D21" i="5" s="1"/>
  <c r="AU44" i="1"/>
  <c r="AR44" i="1"/>
  <c r="AJ44" i="1"/>
  <c r="AH44" i="1"/>
  <c r="F20" i="5" s="1"/>
  <c r="AE44" i="1"/>
  <c r="AC44" i="1"/>
  <c r="D20" i="5" s="1"/>
  <c r="Z44" i="1"/>
  <c r="W44" i="1"/>
  <c r="O44" i="1"/>
  <c r="M44" i="1"/>
  <c r="F19" i="5" s="1"/>
  <c r="J44" i="1"/>
  <c r="H44" i="1"/>
  <c r="D19" i="5" s="1"/>
  <c r="E44" i="1"/>
  <c r="CU3" i="1"/>
  <c r="AF6" i="9" s="1"/>
  <c r="CS3" i="1"/>
  <c r="F18" i="5" s="1"/>
  <c r="CP3" i="1"/>
  <c r="AF5" i="9" s="1"/>
  <c r="CN3" i="1"/>
  <c r="D18" i="5" s="1"/>
  <c r="CK3" i="1"/>
  <c r="AF4" i="9" s="1"/>
  <c r="CH3" i="1"/>
  <c r="AF3" i="9" s="1"/>
  <c r="BZ3" i="1"/>
  <c r="Y6" i="9" s="1"/>
  <c r="BX3" i="1"/>
  <c r="F17" i="5" s="1"/>
  <c r="BU3" i="1"/>
  <c r="Y5" i="9" s="1"/>
  <c r="BS3" i="1"/>
  <c r="D17" i="5" s="1"/>
  <c r="BP3" i="1"/>
  <c r="Y4" i="9" s="1"/>
  <c r="BM3" i="1"/>
  <c r="Y3" i="9" s="1"/>
  <c r="BE3" i="1"/>
  <c r="R6" i="9" s="1"/>
  <c r="BC3" i="1"/>
  <c r="F16" i="5" s="1"/>
  <c r="AZ3" i="1"/>
  <c r="R5" i="9" s="1"/>
  <c r="AX3" i="1"/>
  <c r="D16" i="5" s="1"/>
  <c r="AU3" i="1"/>
  <c r="R4" i="9" s="1"/>
  <c r="AR3" i="1"/>
  <c r="R3" i="9" s="1"/>
  <c r="B15" i="5"/>
  <c r="O3" i="1"/>
  <c r="D6" i="9" s="1"/>
  <c r="M3" i="1"/>
  <c r="F14" i="5" s="1"/>
  <c r="J3" i="1"/>
  <c r="D5" i="9" s="1"/>
  <c r="H3" i="1"/>
  <c r="D14" i="5" s="1"/>
  <c r="E3" i="1"/>
  <c r="D4" i="9" s="1"/>
  <c r="B3" i="1"/>
  <c r="D3" i="9" s="1"/>
  <c r="W1" i="1"/>
  <c r="M1" i="9" s="1"/>
  <c r="AG162" i="1" l="1"/>
  <c r="L170" i="9" s="1"/>
  <c r="AC162" i="1"/>
  <c r="K170" i="9" s="1"/>
  <c r="CZ162" i="1"/>
  <c r="AI170" i="9" s="1"/>
  <c r="CA162" i="1"/>
  <c r="AA170" i="9" s="1"/>
  <c r="T38" i="1"/>
  <c r="G38" i="9"/>
  <c r="CE162" i="1"/>
  <c r="AB170" i="9" s="1"/>
  <c r="F34" i="9"/>
  <c r="P34" i="1"/>
  <c r="H38" i="1"/>
  <c r="D38" i="9"/>
  <c r="CV162" i="1"/>
  <c r="AH170" i="9" s="1"/>
  <c r="L162" i="1"/>
  <c r="E170" i="9" s="1"/>
  <c r="E38" i="9"/>
  <c r="L38" i="1"/>
  <c r="P38" i="1"/>
  <c r="F38" i="9"/>
  <c r="T34" i="1"/>
  <c r="G34" i="9"/>
  <c r="L34" i="1"/>
  <c r="E34" i="9"/>
  <c r="AH30" i="5"/>
  <c r="J169" i="9"/>
  <c r="AS31" i="5"/>
  <c r="T165" i="9"/>
  <c r="BF162" i="1"/>
  <c r="T170" i="9" s="1"/>
  <c r="E169" i="9"/>
  <c r="AP29" i="5"/>
  <c r="Q29" i="5" s="1"/>
  <c r="AG165" i="9"/>
  <c r="AO33" i="5"/>
  <c r="AT30" i="5"/>
  <c r="U30" i="5" s="1"/>
  <c r="M169" i="9"/>
  <c r="AT29" i="5"/>
  <c r="U29" i="5" s="1"/>
  <c r="F169" i="9"/>
  <c r="M165" i="9"/>
  <c r="AS30" i="5"/>
  <c r="Y169" i="9"/>
  <c r="AL32" i="5"/>
  <c r="M32" i="5" s="1"/>
  <c r="R169" i="9"/>
  <c r="AL31" i="5"/>
  <c r="M31" i="5" s="1"/>
  <c r="AA169" i="9"/>
  <c r="AT32" i="5"/>
  <c r="U32" i="5" s="1"/>
  <c r="AL30" i="5"/>
  <c r="M30" i="5" s="1"/>
  <c r="K169" i="9"/>
  <c r="Q165" i="9"/>
  <c r="AG31" i="5"/>
  <c r="AR163" i="1"/>
  <c r="AT162" i="1"/>
  <c r="AK162" i="1"/>
  <c r="M170" i="9" s="1"/>
  <c r="AP31" i="5"/>
  <c r="Q31" i="5" s="1"/>
  <c r="S169" i="9"/>
  <c r="Y165" i="9"/>
  <c r="AK32" i="5"/>
  <c r="AH169" i="9"/>
  <c r="AT33" i="5"/>
  <c r="U33" i="5" s="1"/>
  <c r="AO31" i="5"/>
  <c r="S165" i="9"/>
  <c r="AX33" i="5"/>
  <c r="Y33" i="5" s="1"/>
  <c r="AI169" i="9"/>
  <c r="D165" i="9"/>
  <c r="AK29" i="5"/>
  <c r="H162" i="1"/>
  <c r="D170" i="9" s="1"/>
  <c r="F165" i="9"/>
  <c r="AS29" i="5"/>
  <c r="AI165" i="9"/>
  <c r="AW33" i="5"/>
  <c r="AL29" i="5"/>
  <c r="M29" i="5" s="1"/>
  <c r="D169" i="9"/>
  <c r="L165" i="9"/>
  <c r="AO30" i="5"/>
  <c r="AH33" i="5"/>
  <c r="AE169" i="9"/>
  <c r="CH164" i="1"/>
  <c r="BB33" i="5" s="1"/>
  <c r="AC33" i="5" s="1"/>
  <c r="AG169" i="9"/>
  <c r="AP33" i="5"/>
  <c r="Q33" i="5" s="1"/>
  <c r="N165" i="9"/>
  <c r="AW30" i="5"/>
  <c r="AO162" i="1"/>
  <c r="N170" i="9" s="1"/>
  <c r="U165" i="9"/>
  <c r="AW31" i="5"/>
  <c r="W164" i="1"/>
  <c r="BB30" i="5" s="1"/>
  <c r="AC30" i="5" s="1"/>
  <c r="AX30" i="5"/>
  <c r="Y30" i="5" s="1"/>
  <c r="N169" i="9"/>
  <c r="BS162" i="1"/>
  <c r="Y170" i="9" s="1"/>
  <c r="U169" i="9"/>
  <c r="AX31" i="5"/>
  <c r="Y31" i="5" s="1"/>
  <c r="X165" i="9"/>
  <c r="AG32" i="5"/>
  <c r="BM163" i="1"/>
  <c r="BO162" i="1"/>
  <c r="BB162" i="1"/>
  <c r="S170" i="9" s="1"/>
  <c r="AX29" i="5"/>
  <c r="Y29" i="5" s="1"/>
  <c r="G169" i="9"/>
  <c r="CR162" i="1"/>
  <c r="AG170" i="9" s="1"/>
  <c r="BJ162" i="1"/>
  <c r="U170" i="9" s="1"/>
  <c r="AW29" i="5"/>
  <c r="G165" i="9"/>
  <c r="K165" i="9"/>
  <c r="AK30" i="5"/>
  <c r="AP32" i="5"/>
  <c r="Q32" i="5" s="1"/>
  <c r="Z169" i="9"/>
  <c r="AA165" i="9"/>
  <c r="AS32" i="5"/>
  <c r="AT31" i="5"/>
  <c r="U31" i="5" s="1"/>
  <c r="T169" i="9"/>
  <c r="AH31" i="5"/>
  <c r="Q169" i="9"/>
  <c r="AR164" i="1"/>
  <c r="BB31" i="5" s="1"/>
  <c r="AC31" i="5" s="1"/>
  <c r="AL33" i="5"/>
  <c r="M33" i="5" s="1"/>
  <c r="AF169" i="9"/>
  <c r="AG30" i="5"/>
  <c r="J165" i="9"/>
  <c r="W163" i="1"/>
  <c r="Y162" i="1"/>
  <c r="AF165" i="9"/>
  <c r="AK33" i="5"/>
  <c r="CN162" i="1"/>
  <c r="AF170" i="9" s="1"/>
  <c r="AB165" i="9"/>
  <c r="AW32" i="5"/>
  <c r="C169" i="9"/>
  <c r="AH29" i="5"/>
  <c r="I29" i="5" s="1"/>
  <c r="B164" i="1"/>
  <c r="AX32" i="5"/>
  <c r="Y32" i="5" s="1"/>
  <c r="AB169" i="9"/>
  <c r="AH32" i="5"/>
  <c r="I32" i="5" s="1"/>
  <c r="X169" i="9"/>
  <c r="BM164" i="1"/>
  <c r="BB32" i="5" s="1"/>
  <c r="AC32" i="5" s="1"/>
  <c r="Z165" i="9"/>
  <c r="AO32" i="5"/>
  <c r="BW162" i="1"/>
  <c r="Z170" i="9" s="1"/>
  <c r="AH165" i="9"/>
  <c r="AS33" i="5"/>
  <c r="AG33" i="5"/>
  <c r="AE165" i="9"/>
  <c r="CH163" i="1"/>
  <c r="CJ162" i="1"/>
  <c r="R165" i="9"/>
  <c r="AK31" i="5"/>
  <c r="AX162" i="1"/>
  <c r="R170" i="9" s="1"/>
  <c r="T162" i="1"/>
  <c r="G170" i="9" s="1"/>
  <c r="C165" i="9"/>
  <c r="AG29" i="5"/>
  <c r="B163" i="1"/>
  <c r="D162" i="1"/>
  <c r="P162" i="1"/>
  <c r="F170" i="9" s="1"/>
  <c r="E165" i="9"/>
  <c r="AO29" i="5"/>
  <c r="L169" i="9"/>
  <c r="AP30" i="5"/>
  <c r="Q30" i="5" s="1"/>
  <c r="L120" i="1"/>
  <c r="E124" i="9"/>
  <c r="AO120" i="1"/>
  <c r="N124" i="9"/>
  <c r="D120" i="9"/>
  <c r="H116" i="1"/>
  <c r="AG116" i="1"/>
  <c r="L120" i="9"/>
  <c r="BB120" i="1"/>
  <c r="S124" i="9"/>
  <c r="L116" i="1"/>
  <c r="E120" i="9"/>
  <c r="AC120" i="1"/>
  <c r="K124" i="9"/>
  <c r="T120" i="1"/>
  <c r="G124" i="9"/>
  <c r="BO116" i="1"/>
  <c r="X120" i="9"/>
  <c r="M120" i="9"/>
  <c r="AK116" i="1"/>
  <c r="Y120" i="1"/>
  <c r="J124" i="9"/>
  <c r="C120" i="9"/>
  <c r="D116" i="1"/>
  <c r="L124" i="9"/>
  <c r="AG120" i="1"/>
  <c r="CR116" i="1"/>
  <c r="AG120" i="9"/>
  <c r="AT116" i="1"/>
  <c r="Q120" i="9"/>
  <c r="Y120" i="9"/>
  <c r="BS116" i="1"/>
  <c r="CN116" i="1"/>
  <c r="AF120" i="9"/>
  <c r="CN120" i="1"/>
  <c r="AF124" i="9"/>
  <c r="CE116" i="1"/>
  <c r="AB120" i="9"/>
  <c r="D120" i="1"/>
  <c r="C124" i="9"/>
  <c r="S120" i="9"/>
  <c r="BB116" i="1"/>
  <c r="BJ116" i="1"/>
  <c r="U120" i="9"/>
  <c r="R124" i="9"/>
  <c r="AX120" i="1"/>
  <c r="H120" i="1"/>
  <c r="D124" i="9"/>
  <c r="CZ120" i="1"/>
  <c r="AI124" i="9"/>
  <c r="AI120" i="9"/>
  <c r="CZ116" i="1"/>
  <c r="AE120" i="9"/>
  <c r="CJ116" i="1"/>
  <c r="CA116" i="1"/>
  <c r="AA120" i="9"/>
  <c r="BS120" i="1"/>
  <c r="Y124" i="9"/>
  <c r="AC116" i="1"/>
  <c r="K120" i="9"/>
  <c r="X124" i="9"/>
  <c r="BO120" i="1"/>
  <c r="Y116" i="1"/>
  <c r="J120" i="9"/>
  <c r="CV116" i="1"/>
  <c r="AH120" i="9"/>
  <c r="AK120" i="1"/>
  <c r="M124" i="9"/>
  <c r="AT120" i="1"/>
  <c r="Q124" i="9"/>
  <c r="CR120" i="1"/>
  <c r="AG124" i="9"/>
  <c r="CA120" i="1"/>
  <c r="AA124" i="9"/>
  <c r="BW116" i="1"/>
  <c r="Z120" i="9"/>
  <c r="BF116" i="1"/>
  <c r="T120" i="9"/>
  <c r="AO116" i="1"/>
  <c r="N120" i="9"/>
  <c r="AB124" i="9"/>
  <c r="CE120" i="1"/>
  <c r="G120" i="9"/>
  <c r="T116" i="1"/>
  <c r="AX116" i="1"/>
  <c r="R120" i="9"/>
  <c r="BF120" i="1"/>
  <c r="T124" i="9"/>
  <c r="P116" i="1"/>
  <c r="F120" i="9"/>
  <c r="CJ120" i="1"/>
  <c r="AE124" i="9"/>
  <c r="F124" i="9"/>
  <c r="P120" i="1"/>
  <c r="AH124" i="9"/>
  <c r="CV120" i="1"/>
  <c r="BJ120" i="1"/>
  <c r="U124" i="9"/>
  <c r="BW120" i="1"/>
  <c r="Z124" i="9"/>
  <c r="CE79" i="1"/>
  <c r="AB81" i="9"/>
  <c r="AK79" i="1"/>
  <c r="AK80" i="1" s="1"/>
  <c r="M84" i="9" s="1"/>
  <c r="M81" i="9"/>
  <c r="Z81" i="9"/>
  <c r="BW79" i="1"/>
  <c r="BW80" i="1" s="1"/>
  <c r="Z84" i="9" s="1"/>
  <c r="AF79" i="9"/>
  <c r="AK23" i="5"/>
  <c r="E79" i="9"/>
  <c r="AO19" i="5"/>
  <c r="Y79" i="9"/>
  <c r="AK22" i="5"/>
  <c r="R79" i="9"/>
  <c r="AK21" i="5"/>
  <c r="F79" i="9"/>
  <c r="AS19" i="5"/>
  <c r="AB79" i="9"/>
  <c r="AW22" i="5"/>
  <c r="Z79" i="9"/>
  <c r="AO22" i="5"/>
  <c r="AF81" i="9"/>
  <c r="CN79" i="1"/>
  <c r="CN80" i="1" s="1"/>
  <c r="AF84" i="9" s="1"/>
  <c r="M79" i="9"/>
  <c r="AS20" i="5"/>
  <c r="S79" i="9"/>
  <c r="AO21" i="5"/>
  <c r="D81" i="9"/>
  <c r="H79" i="1"/>
  <c r="H80" i="1" s="1"/>
  <c r="D84" i="9" s="1"/>
  <c r="J81" i="9"/>
  <c r="Y79" i="1"/>
  <c r="J79" i="9"/>
  <c r="AG20" i="5"/>
  <c r="W81" i="1"/>
  <c r="J85" i="9" s="1"/>
  <c r="AE79" i="9"/>
  <c r="AG23" i="5"/>
  <c r="CH81" i="1"/>
  <c r="AE85" i="9" s="1"/>
  <c r="K79" i="9"/>
  <c r="AK20" i="5"/>
  <c r="L20" i="5" s="1"/>
  <c r="CZ79" i="1"/>
  <c r="AI81" i="9"/>
  <c r="L79" i="1"/>
  <c r="E81" i="9"/>
  <c r="G79" i="9"/>
  <c r="AW19" i="5"/>
  <c r="BJ79" i="1"/>
  <c r="BJ80" i="1" s="1"/>
  <c r="U84" i="9" s="1"/>
  <c r="U81" i="9"/>
  <c r="AA79" i="9"/>
  <c r="AS22" i="5"/>
  <c r="AX79" i="1"/>
  <c r="AX80" i="1" s="1"/>
  <c r="R84" i="9" s="1"/>
  <c r="R81" i="9"/>
  <c r="T79" i="9"/>
  <c r="AS21" i="5"/>
  <c r="BO79" i="1"/>
  <c r="BO80" i="1" s="1"/>
  <c r="X84" i="9" s="1"/>
  <c r="X81" i="9"/>
  <c r="AC79" i="1"/>
  <c r="AC80" i="1" s="1"/>
  <c r="K84" i="9" s="1"/>
  <c r="K81" i="9"/>
  <c r="T79" i="1"/>
  <c r="T80" i="1" s="1"/>
  <c r="G84" i="9" s="1"/>
  <c r="G81" i="9"/>
  <c r="D79" i="9"/>
  <c r="AK19" i="5"/>
  <c r="AT79" i="1"/>
  <c r="AT80" i="1" s="1"/>
  <c r="Q81" i="9"/>
  <c r="X79" i="9"/>
  <c r="AG22" i="5"/>
  <c r="BM81" i="1"/>
  <c r="X85" i="9" s="1"/>
  <c r="BS79" i="1"/>
  <c r="Y81" i="9"/>
  <c r="L79" i="9"/>
  <c r="AO20" i="5"/>
  <c r="AH79" i="9"/>
  <c r="AS23" i="5"/>
  <c r="CV79" i="1"/>
  <c r="CV80" i="1" s="1"/>
  <c r="AH84" i="9" s="1"/>
  <c r="AH81" i="9"/>
  <c r="U79" i="9"/>
  <c r="AW21" i="5"/>
  <c r="Q79" i="9"/>
  <c r="AG21" i="5"/>
  <c r="AR81" i="1"/>
  <c r="Q85" i="9" s="1"/>
  <c r="CJ79" i="1"/>
  <c r="AE81" i="9"/>
  <c r="T81" i="9"/>
  <c r="BF79" i="1"/>
  <c r="BF80" i="1" s="1"/>
  <c r="T84" i="9" s="1"/>
  <c r="AI79" i="9"/>
  <c r="AW23" i="5"/>
  <c r="D79" i="1"/>
  <c r="D80" i="1" s="1"/>
  <c r="C81" i="9"/>
  <c r="P79" i="1"/>
  <c r="F81" i="9"/>
  <c r="AG79" i="1"/>
  <c r="AG80" i="1" s="1"/>
  <c r="L84" i="9" s="1"/>
  <c r="L81" i="9"/>
  <c r="CR79" i="1"/>
  <c r="CR80" i="1" s="1"/>
  <c r="AG84" i="9" s="1"/>
  <c r="AG81" i="9"/>
  <c r="C79" i="9"/>
  <c r="AG19" i="5"/>
  <c r="B81" i="1"/>
  <c r="C85" i="9" s="1"/>
  <c r="AG79" i="9"/>
  <c r="AO23" i="5"/>
  <c r="N81" i="9"/>
  <c r="AO79" i="1"/>
  <c r="AO80" i="1" s="1"/>
  <c r="N84" i="9" s="1"/>
  <c r="N79" i="9"/>
  <c r="AW20" i="5"/>
  <c r="BB79" i="1"/>
  <c r="S81" i="9"/>
  <c r="CA79" i="1"/>
  <c r="AA81" i="9"/>
  <c r="AH38" i="9"/>
  <c r="CV38" i="1"/>
  <c r="CN34" i="1"/>
  <c r="AF34" i="9"/>
  <c r="AE38" i="9"/>
  <c r="CJ38" i="1"/>
  <c r="AE34" i="9"/>
  <c r="CJ34" i="1"/>
  <c r="CR38" i="1"/>
  <c r="AG38" i="9"/>
  <c r="CV34" i="1"/>
  <c r="AH34" i="9"/>
  <c r="AI38" i="9"/>
  <c r="CZ38" i="1"/>
  <c r="CR34" i="1"/>
  <c r="AG34" i="9"/>
  <c r="AI34" i="9"/>
  <c r="CZ34" i="1"/>
  <c r="CN38" i="1"/>
  <c r="AF38" i="9"/>
  <c r="CA38" i="1"/>
  <c r="AA38" i="9"/>
  <c r="CE34" i="1"/>
  <c r="AB34" i="9"/>
  <c r="BS38" i="1"/>
  <c r="Y38" i="9"/>
  <c r="CA34" i="1"/>
  <c r="AA34" i="9"/>
  <c r="BS34" i="1"/>
  <c r="Y34" i="9"/>
  <c r="BW34" i="1"/>
  <c r="Z34" i="9"/>
  <c r="X38" i="9"/>
  <c r="BO38" i="1"/>
  <c r="AB38" i="9"/>
  <c r="CE38" i="1"/>
  <c r="BO34" i="1"/>
  <c r="X34" i="9"/>
  <c r="Z38" i="9"/>
  <c r="BW38" i="1"/>
  <c r="R38" i="9"/>
  <c r="AX38" i="1"/>
  <c r="S38" i="9"/>
  <c r="BB38" i="1"/>
  <c r="Q34" i="9"/>
  <c r="AT34" i="1"/>
  <c r="BJ38" i="1"/>
  <c r="U38" i="9"/>
  <c r="BF38" i="1"/>
  <c r="T38" i="9"/>
  <c r="BB34" i="1"/>
  <c r="S34" i="9"/>
  <c r="AT38" i="1"/>
  <c r="Q38" i="9"/>
  <c r="U34" i="9"/>
  <c r="BJ34" i="1"/>
  <c r="AX34" i="1"/>
  <c r="R34" i="9"/>
  <c r="BF34" i="1"/>
  <c r="T34" i="9"/>
  <c r="AO34" i="1"/>
  <c r="N34" i="9"/>
  <c r="L38" i="9"/>
  <c r="AG38" i="1"/>
  <c r="AK34" i="1"/>
  <c r="M34" i="9"/>
  <c r="AC34" i="1"/>
  <c r="K34" i="9"/>
  <c r="Y38" i="1"/>
  <c r="J38" i="9"/>
  <c r="Y34" i="1"/>
  <c r="J34" i="9"/>
  <c r="AC38" i="1"/>
  <c r="K38" i="9"/>
  <c r="L34" i="9"/>
  <c r="AG34" i="1"/>
  <c r="M38" i="9"/>
  <c r="AK38" i="1"/>
  <c r="AO38" i="1"/>
  <c r="N38" i="9"/>
  <c r="H32" i="1"/>
  <c r="BB29" i="5"/>
  <c r="AC29" i="5" s="1"/>
  <c r="B30" i="5"/>
  <c r="B32" i="5"/>
  <c r="B29" i="5"/>
  <c r="C30" i="5"/>
  <c r="G30" i="5"/>
  <c r="E31" i="5"/>
  <c r="C32" i="5"/>
  <c r="G32" i="5"/>
  <c r="E33" i="5"/>
  <c r="C29" i="5"/>
  <c r="G29" i="5"/>
  <c r="B31" i="5"/>
  <c r="B33" i="5"/>
  <c r="E30" i="5"/>
  <c r="C31" i="5"/>
  <c r="G31" i="5"/>
  <c r="E32" i="5"/>
  <c r="C33" i="5"/>
  <c r="G33" i="5"/>
  <c r="E29" i="5"/>
  <c r="I33" i="5"/>
  <c r="I31" i="5"/>
  <c r="I30" i="5"/>
  <c r="B14" i="5"/>
  <c r="C16" i="5"/>
  <c r="G16" i="5"/>
  <c r="E17" i="5"/>
  <c r="C18" i="5"/>
  <c r="G18" i="5"/>
  <c r="B21" i="5"/>
  <c r="B23" i="5"/>
  <c r="B26" i="5"/>
  <c r="B28" i="5"/>
  <c r="C24" i="5"/>
  <c r="G24" i="5"/>
  <c r="C14" i="5"/>
  <c r="G14" i="5"/>
  <c r="B17" i="5"/>
  <c r="C19" i="5"/>
  <c r="G19" i="5"/>
  <c r="E20" i="5"/>
  <c r="C21" i="5"/>
  <c r="G21" i="5"/>
  <c r="E22" i="5"/>
  <c r="C23" i="5"/>
  <c r="G23" i="5"/>
  <c r="E25" i="5"/>
  <c r="C26" i="5"/>
  <c r="G26" i="5"/>
  <c r="E27" i="5"/>
  <c r="C28" i="5"/>
  <c r="G28" i="5"/>
  <c r="B19" i="5"/>
  <c r="E16" i="5"/>
  <c r="C17" i="5"/>
  <c r="G17" i="5"/>
  <c r="E18" i="5"/>
  <c r="B20" i="5"/>
  <c r="B22" i="5"/>
  <c r="B25" i="5"/>
  <c r="B27" i="5"/>
  <c r="E24" i="5"/>
  <c r="E14" i="5"/>
  <c r="B16" i="5"/>
  <c r="B18" i="5"/>
  <c r="E19" i="5"/>
  <c r="C20" i="5"/>
  <c r="G20" i="5"/>
  <c r="E21" i="5"/>
  <c r="C22" i="5"/>
  <c r="G22" i="5"/>
  <c r="E23" i="5"/>
  <c r="C25" i="5"/>
  <c r="G25" i="5"/>
  <c r="E26" i="5"/>
  <c r="C27" i="5"/>
  <c r="G27" i="5"/>
  <c r="E28" i="5"/>
  <c r="B24" i="5"/>
  <c r="C26" i="1"/>
  <c r="C25" i="1"/>
  <c r="C24" i="1"/>
  <c r="D24" i="1" s="1"/>
  <c r="C26" i="9" s="1"/>
  <c r="D21" i="1"/>
  <c r="C23" i="9" s="1"/>
  <c r="C20" i="1"/>
  <c r="D20" i="1" s="1"/>
  <c r="C22" i="9" s="1"/>
  <c r="C19" i="1"/>
  <c r="D19" i="1" s="1"/>
  <c r="C21" i="9" s="1"/>
  <c r="C18" i="1"/>
  <c r="D18" i="1" s="1"/>
  <c r="C20" i="9" s="1"/>
  <c r="C17" i="1"/>
  <c r="D17" i="1" s="1"/>
  <c r="C19" i="9" s="1"/>
  <c r="C16" i="1"/>
  <c r="D16" i="1" s="1"/>
  <c r="C18" i="9" s="1"/>
  <c r="C15" i="1"/>
  <c r="D15" i="1" s="1"/>
  <c r="C17" i="9" s="1"/>
  <c r="C14" i="1"/>
  <c r="D14" i="1" s="1"/>
  <c r="C16" i="9" s="1"/>
  <c r="C13" i="1"/>
  <c r="D13" i="1" s="1"/>
  <c r="C15" i="9" s="1"/>
  <c r="C12" i="1"/>
  <c r="D12" i="1" s="1"/>
  <c r="C14" i="9" s="1"/>
  <c r="C11" i="1"/>
  <c r="D11" i="1" s="1"/>
  <c r="C13" i="9" s="1"/>
  <c r="C10" i="1"/>
  <c r="D10" i="1" s="1"/>
  <c r="C12" i="9" s="1"/>
  <c r="C9" i="1"/>
  <c r="D9" i="1" s="1"/>
  <c r="C11" i="9" s="1"/>
  <c r="C8" i="1"/>
  <c r="D8" i="1" s="1"/>
  <c r="C10" i="9" s="1"/>
  <c r="C7" i="1"/>
  <c r="D7" i="1" s="1"/>
  <c r="C9" i="9" s="1"/>
  <c r="C6" i="1"/>
  <c r="D6" i="1" s="1"/>
  <c r="C8" i="9" s="1"/>
  <c r="A28" i="1"/>
  <c r="A27" i="1"/>
  <c r="A26" i="1"/>
  <c r="A25" i="1"/>
  <c r="A24" i="1"/>
  <c r="A21" i="1"/>
  <c r="A20" i="1"/>
  <c r="A19" i="1"/>
  <c r="A18" i="1"/>
  <c r="A17" i="1"/>
  <c r="A16" i="1"/>
  <c r="A15" i="1"/>
  <c r="A14" i="1"/>
  <c r="A13" i="1"/>
  <c r="A12" i="1"/>
  <c r="A11" i="1"/>
  <c r="A10" i="1"/>
  <c r="A9" i="1"/>
  <c r="A8" i="1"/>
  <c r="A7" i="1"/>
  <c r="A6" i="1"/>
  <c r="CE121" i="1" l="1"/>
  <c r="AB127" i="9" s="1"/>
  <c r="AC121" i="1"/>
  <c r="K127" i="9" s="1"/>
  <c r="AO121" i="1"/>
  <c r="N127" i="9" s="1"/>
  <c r="L121" i="1"/>
  <c r="E127" i="9" s="1"/>
  <c r="BJ121" i="1"/>
  <c r="U127" i="9" s="1"/>
  <c r="CA121" i="1"/>
  <c r="AA127" i="9" s="1"/>
  <c r="CA39" i="1"/>
  <c r="AA41" i="9" s="1"/>
  <c r="BW39" i="1"/>
  <c r="Z41" i="9" s="1"/>
  <c r="T121" i="1"/>
  <c r="G127" i="9" s="1"/>
  <c r="BS121" i="1"/>
  <c r="Y127" i="9" s="1"/>
  <c r="BM82" i="1"/>
  <c r="X86" i="9" s="1"/>
  <c r="AO14" i="5"/>
  <c r="P14" i="5" s="1"/>
  <c r="E36" i="9"/>
  <c r="L39" i="1"/>
  <c r="E41" i="9" s="1"/>
  <c r="H121" i="1"/>
  <c r="D127" i="9" s="1"/>
  <c r="AW14" i="5"/>
  <c r="X14" i="5" s="1"/>
  <c r="G36" i="9"/>
  <c r="T39" i="1"/>
  <c r="G41" i="9" s="1"/>
  <c r="D40" i="9"/>
  <c r="AL14" i="5"/>
  <c r="M14" i="5" s="1"/>
  <c r="F40" i="9"/>
  <c r="AT14" i="5"/>
  <c r="U14" i="5" s="1"/>
  <c r="W123" i="1"/>
  <c r="J129" i="9" s="1"/>
  <c r="E40" i="9"/>
  <c r="AP14" i="5"/>
  <c r="Q14" i="5" s="1"/>
  <c r="D34" i="9"/>
  <c r="H34" i="1"/>
  <c r="H39" i="1" s="1"/>
  <c r="D41" i="9" s="1"/>
  <c r="CR39" i="1"/>
  <c r="AG41" i="9" s="1"/>
  <c r="CV121" i="1"/>
  <c r="AH127" i="9" s="1"/>
  <c r="F36" i="9"/>
  <c r="AS14" i="5"/>
  <c r="P39" i="1"/>
  <c r="F41" i="9" s="1"/>
  <c r="AX14" i="5"/>
  <c r="Y14" i="5" s="1"/>
  <c r="G40" i="9"/>
  <c r="B165" i="1"/>
  <c r="C170" i="9"/>
  <c r="CH165" i="1"/>
  <c r="AE173" i="9" s="1"/>
  <c r="AE170" i="9"/>
  <c r="Q170" i="9"/>
  <c r="AR165" i="1"/>
  <c r="Q173" i="9" s="1"/>
  <c r="J170" i="9"/>
  <c r="W165" i="1"/>
  <c r="J173" i="9" s="1"/>
  <c r="X170" i="9"/>
  <c r="BM165" i="1"/>
  <c r="X173" i="9" s="1"/>
  <c r="AT24" i="5"/>
  <c r="U24" i="5" s="1"/>
  <c r="F126" i="9"/>
  <c r="Z122" i="9"/>
  <c r="AO27" i="5"/>
  <c r="P27" i="5" s="1"/>
  <c r="BW121" i="1"/>
  <c r="Z127" i="9" s="1"/>
  <c r="AH26" i="5"/>
  <c r="I26" i="5" s="1"/>
  <c r="Q126" i="9"/>
  <c r="AR123" i="1"/>
  <c r="AE122" i="9"/>
  <c r="AG28" i="5"/>
  <c r="CJ121" i="1"/>
  <c r="CH122" i="1"/>
  <c r="BA28" i="5" s="1"/>
  <c r="AB28" i="5" s="1"/>
  <c r="AK28" i="5"/>
  <c r="AF122" i="9"/>
  <c r="AG122" i="9"/>
  <c r="AO28" i="5"/>
  <c r="P28" i="5" s="1"/>
  <c r="M122" i="9"/>
  <c r="AS25" i="5"/>
  <c r="AG27" i="5"/>
  <c r="X122" i="9"/>
  <c r="BM122" i="1"/>
  <c r="BA27" i="5" s="1"/>
  <c r="AB27" i="5" s="1"/>
  <c r="BO121" i="1"/>
  <c r="L122" i="9"/>
  <c r="AO25" i="5"/>
  <c r="P25" i="5" s="1"/>
  <c r="AG121" i="1"/>
  <c r="L127" i="9" s="1"/>
  <c r="U126" i="9"/>
  <c r="AX26" i="5"/>
  <c r="Y26" i="5" s="1"/>
  <c r="AE126" i="9"/>
  <c r="AH28" i="5"/>
  <c r="I28" i="5" s="1"/>
  <c r="CH123" i="1"/>
  <c r="AE129" i="9" s="1"/>
  <c r="T126" i="9"/>
  <c r="AT26" i="5"/>
  <c r="U26" i="5" s="1"/>
  <c r="N122" i="9"/>
  <c r="AW25" i="5"/>
  <c r="AH27" i="5"/>
  <c r="I27" i="5" s="1"/>
  <c r="X126" i="9"/>
  <c r="BM123" i="1"/>
  <c r="AA122" i="9"/>
  <c r="AS27" i="5"/>
  <c r="AB122" i="9"/>
  <c r="AW27" i="5"/>
  <c r="J126" i="9"/>
  <c r="AH25" i="5"/>
  <c r="I25" i="5" s="1"/>
  <c r="E122" i="9"/>
  <c r="AO24" i="5"/>
  <c r="P24" i="5" s="1"/>
  <c r="AX27" i="5"/>
  <c r="Y27" i="5" s="1"/>
  <c r="AB126" i="9"/>
  <c r="AH122" i="9"/>
  <c r="AS28" i="5"/>
  <c r="Z126" i="9"/>
  <c r="AP27" i="5"/>
  <c r="Q27" i="5" s="1"/>
  <c r="AT28" i="5"/>
  <c r="U28" i="5" s="1"/>
  <c r="AH126" i="9"/>
  <c r="F122" i="9"/>
  <c r="AS24" i="5"/>
  <c r="P121" i="1"/>
  <c r="F127" i="9" s="1"/>
  <c r="R122" i="9"/>
  <c r="AK26" i="5"/>
  <c r="AX121" i="1"/>
  <c r="R127" i="9" s="1"/>
  <c r="AP28" i="5"/>
  <c r="Q28" i="5" s="1"/>
  <c r="AG126" i="9"/>
  <c r="Y126" i="9"/>
  <c r="AL27" i="5"/>
  <c r="M27" i="5" s="1"/>
  <c r="AI126" i="9"/>
  <c r="AX28" i="5"/>
  <c r="Y28" i="5" s="1"/>
  <c r="U122" i="9"/>
  <c r="AW26" i="5"/>
  <c r="AY26" i="5" s="1"/>
  <c r="Z26" i="5" s="1"/>
  <c r="C126" i="9"/>
  <c r="AH24" i="5"/>
  <c r="I24" i="5" s="1"/>
  <c r="B123" i="1"/>
  <c r="BB24" i="5" s="1"/>
  <c r="AC24" i="5" s="1"/>
  <c r="CN121" i="1"/>
  <c r="AF127" i="9" s="1"/>
  <c r="AP25" i="5"/>
  <c r="Q25" i="5" s="1"/>
  <c r="L126" i="9"/>
  <c r="AL25" i="5"/>
  <c r="M25" i="5" s="1"/>
  <c r="K126" i="9"/>
  <c r="D122" i="9"/>
  <c r="AK24" i="5"/>
  <c r="D126" i="9"/>
  <c r="AL24" i="5"/>
  <c r="M24" i="5" s="1"/>
  <c r="C122" i="9"/>
  <c r="AG24" i="5"/>
  <c r="B122" i="1"/>
  <c r="BA24" i="5" s="1"/>
  <c r="AB24" i="5" s="1"/>
  <c r="D121" i="1"/>
  <c r="N126" i="9"/>
  <c r="AX25" i="5"/>
  <c r="Y25" i="5" s="1"/>
  <c r="G122" i="9"/>
  <c r="AW24" i="5"/>
  <c r="X24" i="5" s="1"/>
  <c r="T122" i="9"/>
  <c r="AS26" i="5"/>
  <c r="BF121" i="1"/>
  <c r="T127" i="9" s="1"/>
  <c r="AA126" i="9"/>
  <c r="AT27" i="5"/>
  <c r="U27" i="5" s="1"/>
  <c r="CR121" i="1"/>
  <c r="AG127" i="9" s="1"/>
  <c r="M126" i="9"/>
  <c r="AT25" i="5"/>
  <c r="U25" i="5" s="1"/>
  <c r="AG25" i="5"/>
  <c r="H25" i="5" s="1"/>
  <c r="J122" i="9"/>
  <c r="Y121" i="1"/>
  <c r="W122" i="1"/>
  <c r="BA25" i="5" s="1"/>
  <c r="AB25" i="5" s="1"/>
  <c r="K122" i="9"/>
  <c r="AK25" i="5"/>
  <c r="L25" i="5" s="1"/>
  <c r="AI122" i="9"/>
  <c r="AW28" i="5"/>
  <c r="X28" i="5" s="1"/>
  <c r="CZ121" i="1"/>
  <c r="AI127" i="9" s="1"/>
  <c r="AL26" i="5"/>
  <c r="M26" i="5" s="1"/>
  <c r="R126" i="9"/>
  <c r="S122" i="9"/>
  <c r="AO26" i="5"/>
  <c r="P26" i="5" s="1"/>
  <c r="BB121" i="1"/>
  <c r="S127" i="9" s="1"/>
  <c r="AF126" i="9"/>
  <c r="AL28" i="5"/>
  <c r="M28" i="5" s="1"/>
  <c r="Y122" i="9"/>
  <c r="AK27" i="5"/>
  <c r="Q122" i="9"/>
  <c r="AG26" i="5"/>
  <c r="AI26" i="5" s="1"/>
  <c r="J26" i="5" s="1"/>
  <c r="AR122" i="1"/>
  <c r="BA26" i="5" s="1"/>
  <c r="AB26" i="5" s="1"/>
  <c r="AT121" i="1"/>
  <c r="AK121" i="1"/>
  <c r="M127" i="9" s="1"/>
  <c r="G126" i="9"/>
  <c r="AX24" i="5"/>
  <c r="Y24" i="5" s="1"/>
  <c r="S126" i="9"/>
  <c r="AP26" i="5"/>
  <c r="Q26" i="5" s="1"/>
  <c r="E126" i="9"/>
  <c r="AP24" i="5"/>
  <c r="Q24" i="5" s="1"/>
  <c r="Q83" i="9"/>
  <c r="AH21" i="5"/>
  <c r="I21" i="5" s="1"/>
  <c r="AR82" i="1"/>
  <c r="E83" i="9"/>
  <c r="AP19" i="5"/>
  <c r="Q19" i="5" s="1"/>
  <c r="S83" i="9"/>
  <c r="AP21" i="5"/>
  <c r="Q21" i="5" s="1"/>
  <c r="F83" i="9"/>
  <c r="AT19" i="5"/>
  <c r="U19" i="5" s="1"/>
  <c r="AA83" i="9"/>
  <c r="AT22" i="5"/>
  <c r="U22" i="5" s="1"/>
  <c r="CA80" i="1"/>
  <c r="AA84" i="9" s="1"/>
  <c r="BB80" i="1"/>
  <c r="S84" i="9" s="1"/>
  <c r="N83" i="9"/>
  <c r="AX20" i="5"/>
  <c r="Y20" i="5" s="1"/>
  <c r="L83" i="9"/>
  <c r="AP20" i="5"/>
  <c r="Q20" i="5" s="1"/>
  <c r="T83" i="9"/>
  <c r="AT21" i="5"/>
  <c r="U21" i="5" s="1"/>
  <c r="AE83" i="9"/>
  <c r="AH23" i="5"/>
  <c r="I23" i="5" s="1"/>
  <c r="CH82" i="1"/>
  <c r="Y83" i="9"/>
  <c r="AL22" i="5"/>
  <c r="M22" i="5" s="1"/>
  <c r="BS80" i="1"/>
  <c r="Y84" i="9" s="1"/>
  <c r="G83" i="9"/>
  <c r="AX19" i="5"/>
  <c r="Y19" i="5" s="1"/>
  <c r="AI83" i="9"/>
  <c r="AX23" i="5"/>
  <c r="Y23" i="5" s="1"/>
  <c r="CJ80" i="1"/>
  <c r="AF83" i="9"/>
  <c r="AL23" i="5"/>
  <c r="M23" i="5" s="1"/>
  <c r="M83" i="9"/>
  <c r="AT20" i="5"/>
  <c r="U20" i="5" s="1"/>
  <c r="AG83" i="9"/>
  <c r="AP23" i="5"/>
  <c r="Q23" i="5" s="1"/>
  <c r="Q84" i="9"/>
  <c r="AL20" i="5"/>
  <c r="M20" i="5" s="1"/>
  <c r="K83" i="9"/>
  <c r="J83" i="9"/>
  <c r="AH20" i="5"/>
  <c r="I20" i="5" s="1"/>
  <c r="W82" i="1"/>
  <c r="J86" i="9" s="1"/>
  <c r="P80" i="1"/>
  <c r="F84" i="9" s="1"/>
  <c r="L80" i="1"/>
  <c r="E84" i="9" s="1"/>
  <c r="C84" i="9"/>
  <c r="C83" i="9"/>
  <c r="AH19" i="5"/>
  <c r="I19" i="5" s="1"/>
  <c r="B82" i="1"/>
  <c r="AH83" i="9"/>
  <c r="AT23" i="5"/>
  <c r="U23" i="5" s="1"/>
  <c r="X83" i="9"/>
  <c r="AH22" i="5"/>
  <c r="I22" i="5" s="1"/>
  <c r="AL21" i="5"/>
  <c r="M21" i="5" s="1"/>
  <c r="R83" i="9"/>
  <c r="U83" i="9"/>
  <c r="AX21" i="5"/>
  <c r="Y21" i="5" s="1"/>
  <c r="CZ80" i="1"/>
  <c r="AI84" i="9" s="1"/>
  <c r="Y80" i="1"/>
  <c r="Z83" i="9"/>
  <c r="AP22" i="5"/>
  <c r="Q22" i="5" s="1"/>
  <c r="D83" i="9"/>
  <c r="AL19" i="5"/>
  <c r="M19" i="5" s="1"/>
  <c r="AB83" i="9"/>
  <c r="AX22" i="5"/>
  <c r="Y22" i="5" s="1"/>
  <c r="CE80" i="1"/>
  <c r="AB84" i="9" s="1"/>
  <c r="AG40" i="9"/>
  <c r="AP18" i="5"/>
  <c r="Q18" i="5" s="1"/>
  <c r="AH18" i="5"/>
  <c r="I18" i="5" s="1"/>
  <c r="AE40" i="9"/>
  <c r="CH41" i="1"/>
  <c r="AE43" i="9" s="1"/>
  <c r="AF36" i="9"/>
  <c r="AK18" i="5"/>
  <c r="L18" i="5" s="1"/>
  <c r="AX18" i="5"/>
  <c r="Y18" i="5" s="1"/>
  <c r="AI40" i="9"/>
  <c r="AL18" i="5"/>
  <c r="M18" i="5" s="1"/>
  <c r="AF40" i="9"/>
  <c r="AH40" i="9"/>
  <c r="AT18" i="5"/>
  <c r="U18" i="5" s="1"/>
  <c r="AI36" i="9"/>
  <c r="AW18" i="5"/>
  <c r="X18" i="5" s="1"/>
  <c r="CZ39" i="1"/>
  <c r="AI41" i="9" s="1"/>
  <c r="CN39" i="1"/>
  <c r="AF41" i="9" s="1"/>
  <c r="AG36" i="9"/>
  <c r="AO18" i="5"/>
  <c r="P18" i="5" s="1"/>
  <c r="AS18" i="5"/>
  <c r="T18" i="5" s="1"/>
  <c r="AH36" i="9"/>
  <c r="CV39" i="1"/>
  <c r="AH41" i="9" s="1"/>
  <c r="AE36" i="9"/>
  <c r="AG18" i="5"/>
  <c r="H18" i="5" s="1"/>
  <c r="CH40" i="1"/>
  <c r="BA18" i="5" s="1"/>
  <c r="AB18" i="5" s="1"/>
  <c r="CJ39" i="1"/>
  <c r="Z36" i="9"/>
  <c r="AO17" i="5"/>
  <c r="AA36" i="9"/>
  <c r="AS17" i="5"/>
  <c r="T17" i="5" s="1"/>
  <c r="AW17" i="5"/>
  <c r="X17" i="5" s="1"/>
  <c r="AB36" i="9"/>
  <c r="CE39" i="1"/>
  <c r="AB41" i="9" s="1"/>
  <c r="X40" i="9"/>
  <c r="AH17" i="5"/>
  <c r="I17" i="5" s="1"/>
  <c r="BM41" i="1"/>
  <c r="BB17" i="5" s="1"/>
  <c r="AC17" i="5" s="1"/>
  <c r="AB40" i="9"/>
  <c r="AX17" i="5"/>
  <c r="Y17" i="5" s="1"/>
  <c r="Z40" i="9"/>
  <c r="AP17" i="5"/>
  <c r="Q17" i="5" s="1"/>
  <c r="X36" i="9"/>
  <c r="AG17" i="5"/>
  <c r="H17" i="5" s="1"/>
  <c r="BO39" i="1"/>
  <c r="BM40" i="1"/>
  <c r="X42" i="9" s="1"/>
  <c r="Y36" i="9"/>
  <c r="AK17" i="5"/>
  <c r="L17" i="5" s="1"/>
  <c r="BS39" i="1"/>
  <c r="Y41" i="9" s="1"/>
  <c r="Y40" i="9"/>
  <c r="AL17" i="5"/>
  <c r="M17" i="5" s="1"/>
  <c r="AT17" i="5"/>
  <c r="U17" i="5" s="1"/>
  <c r="AA40" i="9"/>
  <c r="U36" i="9"/>
  <c r="AW16" i="5"/>
  <c r="X16" i="5" s="1"/>
  <c r="BJ39" i="1"/>
  <c r="U41" i="9" s="1"/>
  <c r="S40" i="9"/>
  <c r="AP16" i="5"/>
  <c r="Q16" i="5" s="1"/>
  <c r="T36" i="9"/>
  <c r="AS16" i="5"/>
  <c r="T16" i="5" s="1"/>
  <c r="BF39" i="1"/>
  <c r="T41" i="9" s="1"/>
  <c r="S36" i="9"/>
  <c r="AO16" i="5"/>
  <c r="P16" i="5" s="1"/>
  <c r="BB39" i="1"/>
  <c r="S41" i="9" s="1"/>
  <c r="AX16" i="5"/>
  <c r="Y16" i="5" s="1"/>
  <c r="U40" i="9"/>
  <c r="Q36" i="9"/>
  <c r="AG16" i="5"/>
  <c r="H16" i="5" s="1"/>
  <c r="AT39" i="1"/>
  <c r="AR40" i="1"/>
  <c r="BA16" i="5" s="1"/>
  <c r="AB16" i="5" s="1"/>
  <c r="R40" i="9"/>
  <c r="AL16" i="5"/>
  <c r="M16" i="5" s="1"/>
  <c r="AK16" i="5"/>
  <c r="L16" i="5" s="1"/>
  <c r="R36" i="9"/>
  <c r="AX39" i="1"/>
  <c r="R41" i="9" s="1"/>
  <c r="AH16" i="5"/>
  <c r="I16" i="5" s="1"/>
  <c r="Q40" i="9"/>
  <c r="AR41" i="1"/>
  <c r="T40" i="9"/>
  <c r="AT16" i="5"/>
  <c r="U16" i="5" s="1"/>
  <c r="L36" i="9"/>
  <c r="AO15" i="5"/>
  <c r="AG39" i="1"/>
  <c r="L41" i="9" s="1"/>
  <c r="L40" i="9"/>
  <c r="AP15" i="5"/>
  <c r="Q15" i="5" s="1"/>
  <c r="N40" i="9"/>
  <c r="AX15" i="5"/>
  <c r="Y15" i="5" s="1"/>
  <c r="J36" i="9"/>
  <c r="AG15" i="5"/>
  <c r="Y39" i="1"/>
  <c r="W40" i="1"/>
  <c r="BA15" i="5" s="1"/>
  <c r="AB15" i="5" s="1"/>
  <c r="K36" i="9"/>
  <c r="AK15" i="5"/>
  <c r="L15" i="5" s="1"/>
  <c r="AC39" i="1"/>
  <c r="K41" i="9" s="1"/>
  <c r="AT15" i="5"/>
  <c r="U15" i="5" s="1"/>
  <c r="M40" i="9"/>
  <c r="AL15" i="5"/>
  <c r="M15" i="5" s="1"/>
  <c r="K40" i="9"/>
  <c r="J40" i="9"/>
  <c r="AH15" i="5"/>
  <c r="I15" i="5" s="1"/>
  <c r="W41" i="1"/>
  <c r="J43" i="9" s="1"/>
  <c r="AS15" i="5"/>
  <c r="T15" i="5" s="1"/>
  <c r="M36" i="9"/>
  <c r="AK39" i="1"/>
  <c r="M41" i="9" s="1"/>
  <c r="N36" i="9"/>
  <c r="AW15" i="5"/>
  <c r="X15" i="5" s="1"/>
  <c r="AO39" i="1"/>
  <c r="N41" i="9" s="1"/>
  <c r="C172" i="9"/>
  <c r="BB25" i="5"/>
  <c r="AC25" i="5" s="1"/>
  <c r="BB28" i="5"/>
  <c r="AC28" i="5" s="1"/>
  <c r="X172" i="9"/>
  <c r="Q172" i="9"/>
  <c r="J172" i="9"/>
  <c r="AE172" i="9"/>
  <c r="BA23" i="5"/>
  <c r="AB23" i="5" s="1"/>
  <c r="BA33" i="5"/>
  <c r="AB33" i="5" s="1"/>
  <c r="AE171" i="9"/>
  <c r="BA32" i="5"/>
  <c r="AB32" i="5" s="1"/>
  <c r="X171" i="9"/>
  <c r="BA30" i="5"/>
  <c r="AB30" i="5" s="1"/>
  <c r="J171" i="9"/>
  <c r="BA21" i="5"/>
  <c r="AB21" i="5" s="1"/>
  <c r="BA20" i="5"/>
  <c r="AB20" i="5" s="1"/>
  <c r="BA19" i="5"/>
  <c r="AB19" i="5" s="1"/>
  <c r="BA31" i="5"/>
  <c r="AB31" i="5" s="1"/>
  <c r="Q171" i="9"/>
  <c r="BA22" i="5"/>
  <c r="AB22" i="5" s="1"/>
  <c r="BA29" i="5"/>
  <c r="AB29" i="5" s="1"/>
  <c r="C171" i="9"/>
  <c r="D22" i="1"/>
  <c r="C24" i="9" s="1"/>
  <c r="C173" i="9"/>
  <c r="H32" i="5"/>
  <c r="AI32" i="5"/>
  <c r="J32" i="5" s="1"/>
  <c r="L28" i="5"/>
  <c r="X20" i="5"/>
  <c r="L30" i="5"/>
  <c r="AM30" i="5"/>
  <c r="N30" i="5" s="1"/>
  <c r="T21" i="5"/>
  <c r="X27" i="5"/>
  <c r="H21" i="5"/>
  <c r="H31" i="5"/>
  <c r="AI31" i="5"/>
  <c r="J31" i="5" s="1"/>
  <c r="H23" i="5"/>
  <c r="X33" i="5"/>
  <c r="AY33" i="5"/>
  <c r="Z33" i="5" s="1"/>
  <c r="X21" i="5"/>
  <c r="T14" i="5"/>
  <c r="X23" i="5"/>
  <c r="AY28" i="5"/>
  <c r="Z28" i="5" s="1"/>
  <c r="H33" i="5"/>
  <c r="AI33" i="5"/>
  <c r="J33" i="5" s="1"/>
  <c r="L27" i="5"/>
  <c r="T22" i="5"/>
  <c r="L29" i="5"/>
  <c r="AM29" i="5"/>
  <c r="N29" i="5" s="1"/>
  <c r="T23" i="5"/>
  <c r="X25" i="5"/>
  <c r="AY25" i="5"/>
  <c r="Z25" i="5" s="1"/>
  <c r="T28" i="5"/>
  <c r="T24" i="5"/>
  <c r="T33" i="5"/>
  <c r="AU33" i="5"/>
  <c r="H29" i="5"/>
  <c r="AI29" i="5"/>
  <c r="J29" i="5" s="1"/>
  <c r="P32" i="5"/>
  <c r="AQ32" i="5"/>
  <c r="H27" i="5"/>
  <c r="AU31" i="5"/>
  <c r="T31" i="5"/>
  <c r="T27" i="5"/>
  <c r="L21" i="5"/>
  <c r="X19" i="5"/>
  <c r="P33" i="5"/>
  <c r="AQ33" i="5"/>
  <c r="H22" i="5"/>
  <c r="X22" i="5"/>
  <c r="H24" i="5"/>
  <c r="X32" i="5"/>
  <c r="AY32" i="5"/>
  <c r="Z32" i="5" s="1"/>
  <c r="L26" i="5"/>
  <c r="P21" i="5"/>
  <c r="L19" i="5"/>
  <c r="H30" i="5"/>
  <c r="AI30" i="5"/>
  <c r="J30" i="5" s="1"/>
  <c r="L24" i="5"/>
  <c r="T19" i="5"/>
  <c r="X29" i="5"/>
  <c r="AY29" i="5"/>
  <c r="Z29" i="5" s="1"/>
  <c r="P23" i="5"/>
  <c r="T32" i="5"/>
  <c r="AU32" i="5"/>
  <c r="T30" i="5"/>
  <c r="AU30" i="5"/>
  <c r="L22" i="5"/>
  <c r="X26" i="5"/>
  <c r="AU29" i="5"/>
  <c r="T29" i="5"/>
  <c r="H19" i="5"/>
  <c r="X30" i="5"/>
  <c r="AY30" i="5"/>
  <c r="Z30" i="5" s="1"/>
  <c r="P19" i="5"/>
  <c r="X31" i="5"/>
  <c r="AY31" i="5"/>
  <c r="Z31" i="5" s="1"/>
  <c r="L23" i="5"/>
  <c r="T26" i="5"/>
  <c r="H28" i="5"/>
  <c r="AI28" i="5"/>
  <c r="J28" i="5" s="1"/>
  <c r="H20" i="5"/>
  <c r="P20" i="5"/>
  <c r="AQ29" i="5"/>
  <c r="P29" i="5"/>
  <c r="T25" i="5"/>
  <c r="L33" i="5"/>
  <c r="AM33" i="5"/>
  <c r="N33" i="5" s="1"/>
  <c r="P22" i="5"/>
  <c r="P31" i="5"/>
  <c r="AQ31" i="5"/>
  <c r="T20" i="5"/>
  <c r="P30" i="5"/>
  <c r="AQ30" i="5"/>
  <c r="L32" i="5"/>
  <c r="AM32" i="5"/>
  <c r="N32" i="5" s="1"/>
  <c r="L31" i="5"/>
  <c r="AM31" i="5"/>
  <c r="N31" i="5" s="1"/>
  <c r="D26" i="1"/>
  <c r="C28" i="9" s="1"/>
  <c r="D25" i="1"/>
  <c r="C27" i="9" s="1"/>
  <c r="AU19" i="5" l="1"/>
  <c r="AQ27" i="5"/>
  <c r="AI27" i="5"/>
  <c r="J27" i="5" s="1"/>
  <c r="AI20" i="5"/>
  <c r="J20" i="5" s="1"/>
  <c r="J128" i="9"/>
  <c r="H26" i="5"/>
  <c r="AQ21" i="5"/>
  <c r="AM25" i="5"/>
  <c r="N25" i="5" s="1"/>
  <c r="C128" i="9"/>
  <c r="AU24" i="5"/>
  <c r="AY17" i="5"/>
  <c r="Z17" i="5" s="1"/>
  <c r="AU14" i="5"/>
  <c r="V14" i="5" s="1"/>
  <c r="AQ17" i="5"/>
  <c r="R17" i="5" s="1"/>
  <c r="AU22" i="5"/>
  <c r="V22" i="5" s="1"/>
  <c r="AY27" i="5"/>
  <c r="Z27" i="5" s="1"/>
  <c r="C129" i="9"/>
  <c r="AU25" i="5"/>
  <c r="AM21" i="5"/>
  <c r="N21" i="5" s="1"/>
  <c r="AM27" i="5"/>
  <c r="N27" i="5" s="1"/>
  <c r="AI24" i="5"/>
  <c r="J24" i="5" s="1"/>
  <c r="BA17" i="5"/>
  <c r="AB17" i="5" s="1"/>
  <c r="AM26" i="5"/>
  <c r="N26" i="5" s="1"/>
  <c r="AU21" i="5"/>
  <c r="AI19" i="5"/>
  <c r="J19" i="5" s="1"/>
  <c r="AM24" i="5"/>
  <c r="N24" i="5" s="1"/>
  <c r="AI16" i="5"/>
  <c r="J16" i="5" s="1"/>
  <c r="P17" i="5"/>
  <c r="AU20" i="5"/>
  <c r="V20" i="5" s="1"/>
  <c r="AQ19" i="5"/>
  <c r="R19" i="5" s="1"/>
  <c r="AY19" i="5"/>
  <c r="Z19" i="5" s="1"/>
  <c r="AY20" i="5"/>
  <c r="Z20" i="5" s="1"/>
  <c r="AM28" i="5"/>
  <c r="N28" i="5" s="1"/>
  <c r="BB20" i="5"/>
  <c r="AC20" i="5" s="1"/>
  <c r="AQ28" i="5"/>
  <c r="AY21" i="5"/>
  <c r="Z21" i="5" s="1"/>
  <c r="AI17" i="5"/>
  <c r="J17" i="5" s="1"/>
  <c r="AQ22" i="5"/>
  <c r="R22" i="5" s="1"/>
  <c r="AM18" i="5"/>
  <c r="N18" i="5" s="1"/>
  <c r="AQ23" i="5"/>
  <c r="R23" i="5" s="1"/>
  <c r="AI22" i="5"/>
  <c r="J22" i="5" s="1"/>
  <c r="AI25" i="5"/>
  <c r="J25" i="5" s="1"/>
  <c r="AE128" i="9"/>
  <c r="AM16" i="5"/>
  <c r="N16" i="5" s="1"/>
  <c r="AY22" i="5"/>
  <c r="Z22" i="5" s="1"/>
  <c r="BB22" i="5"/>
  <c r="AC22" i="5" s="1"/>
  <c r="AQ16" i="5"/>
  <c r="AU26" i="5"/>
  <c r="AQ24" i="5"/>
  <c r="R24" i="5" s="1"/>
  <c r="AE42" i="9"/>
  <c r="AM20" i="5"/>
  <c r="N20" i="5" s="1"/>
  <c r="AQ14" i="5"/>
  <c r="R14" i="5" s="1"/>
  <c r="AQ26" i="5"/>
  <c r="R26" i="5" s="1"/>
  <c r="AQ25" i="5"/>
  <c r="R25" i="5" s="1"/>
  <c r="AY24" i="5"/>
  <c r="Z24" i="5" s="1"/>
  <c r="Q128" i="9"/>
  <c r="AU27" i="5"/>
  <c r="V27" i="5" s="1"/>
  <c r="AU28" i="5"/>
  <c r="V28" i="5" s="1"/>
  <c r="AU18" i="5"/>
  <c r="V18" i="5" s="1"/>
  <c r="AU17" i="5"/>
  <c r="V17" i="5" s="1"/>
  <c r="AQ18" i="5"/>
  <c r="R18" i="5" s="1"/>
  <c r="AU16" i="5"/>
  <c r="V16" i="5" s="1"/>
  <c r="AY16" i="5"/>
  <c r="Z16" i="5" s="1"/>
  <c r="AM17" i="5"/>
  <c r="N17" i="5" s="1"/>
  <c r="Q42" i="9"/>
  <c r="X128" i="9"/>
  <c r="BB18" i="5"/>
  <c r="AC18" i="5" s="1"/>
  <c r="X43" i="9"/>
  <c r="AK14" i="5"/>
  <c r="D36" i="9"/>
  <c r="Q129" i="9"/>
  <c r="BB26" i="5"/>
  <c r="AC26" i="5" s="1"/>
  <c r="C127" i="9"/>
  <c r="B124" i="1"/>
  <c r="C130" i="9" s="1"/>
  <c r="AE127" i="9"/>
  <c r="CH124" i="1"/>
  <c r="AE130" i="9" s="1"/>
  <c r="J127" i="9"/>
  <c r="W124" i="1"/>
  <c r="J130" i="9" s="1"/>
  <c r="X127" i="9"/>
  <c r="BM124" i="1"/>
  <c r="X130" i="9" s="1"/>
  <c r="Q127" i="9"/>
  <c r="AR124" i="1"/>
  <c r="Q130" i="9" s="1"/>
  <c r="X129" i="9"/>
  <c r="BB27" i="5"/>
  <c r="AC27" i="5" s="1"/>
  <c r="BM83" i="1"/>
  <c r="X87" i="9" s="1"/>
  <c r="J84" i="9"/>
  <c r="W83" i="1"/>
  <c r="J87" i="9" s="1"/>
  <c r="AQ20" i="5"/>
  <c r="AM23" i="5"/>
  <c r="N23" i="5" s="1"/>
  <c r="B83" i="1"/>
  <c r="C87" i="9" s="1"/>
  <c r="AI23" i="5"/>
  <c r="J23" i="5" s="1"/>
  <c r="AM22" i="5"/>
  <c r="N22" i="5" s="1"/>
  <c r="AM19" i="5"/>
  <c r="N19" i="5" s="1"/>
  <c r="AU23" i="5"/>
  <c r="V23" i="5" s="1"/>
  <c r="AY23" i="5"/>
  <c r="Z23" i="5" s="1"/>
  <c r="AI21" i="5"/>
  <c r="J21" i="5" s="1"/>
  <c r="C86" i="9"/>
  <c r="BB19" i="5"/>
  <c r="AC19" i="5" s="1"/>
  <c r="AR83" i="1"/>
  <c r="Q87" i="9" s="1"/>
  <c r="AE84" i="9"/>
  <c r="CH83" i="1"/>
  <c r="AE87" i="9" s="1"/>
  <c r="AE86" i="9"/>
  <c r="BB23" i="5"/>
  <c r="AC23" i="5" s="1"/>
  <c r="Q86" i="9"/>
  <c r="BB21" i="5"/>
  <c r="AC21" i="5" s="1"/>
  <c r="AQ15" i="5"/>
  <c r="R15" i="5" s="1"/>
  <c r="AM15" i="5"/>
  <c r="N15" i="5" s="1"/>
  <c r="BB15" i="5"/>
  <c r="AC15" i="5" s="1"/>
  <c r="AI15" i="5"/>
  <c r="J15" i="5" s="1"/>
  <c r="J42" i="9"/>
  <c r="H15" i="5"/>
  <c r="P15" i="5"/>
  <c r="AI18" i="5"/>
  <c r="J18" i="5" s="1"/>
  <c r="AE41" i="9"/>
  <c r="CH42" i="1"/>
  <c r="AE44" i="9" s="1"/>
  <c r="AY18" i="5"/>
  <c r="Z18" i="5" s="1"/>
  <c r="X41" i="9"/>
  <c r="BM42" i="1"/>
  <c r="X44" i="9" s="1"/>
  <c r="Q41" i="9"/>
  <c r="AR42" i="1"/>
  <c r="Q44" i="9" s="1"/>
  <c r="Q43" i="9"/>
  <c r="BB16" i="5"/>
  <c r="AC16" i="5" s="1"/>
  <c r="AY15" i="5"/>
  <c r="Z15" i="5" s="1"/>
  <c r="AU15" i="5"/>
  <c r="J41" i="9"/>
  <c r="W42" i="1"/>
  <c r="J44" i="9" s="1"/>
  <c r="D31" i="1"/>
  <c r="C33" i="9" s="1"/>
  <c r="AY14" i="5"/>
  <c r="V25" i="5"/>
  <c r="V24" i="5"/>
  <c r="R28" i="5"/>
  <c r="BC29" i="5"/>
  <c r="AD29" i="5" s="1"/>
  <c r="BC30" i="5"/>
  <c r="AD30" i="5" s="1"/>
  <c r="V26" i="5"/>
  <c r="V29" i="5"/>
  <c r="V31" i="5"/>
  <c r="R32" i="5"/>
  <c r="V30" i="5"/>
  <c r="V19" i="5"/>
  <c r="R21" i="5"/>
  <c r="R16" i="5"/>
  <c r="R30" i="5"/>
  <c r="R29" i="5"/>
  <c r="R31" i="5"/>
  <c r="V32" i="5"/>
  <c r="R33" i="5"/>
  <c r="BC33" i="5"/>
  <c r="AD33" i="5" s="1"/>
  <c r="V33" i="5"/>
  <c r="BC31" i="5"/>
  <c r="AD31" i="5" s="1"/>
  <c r="R27" i="5"/>
  <c r="BC32" i="5"/>
  <c r="AD32" i="5" s="1"/>
  <c r="V21" i="5"/>
  <c r="C27" i="1"/>
  <c r="D27" i="1" s="1"/>
  <c r="C29" i="9" s="1"/>
  <c r="C28" i="1"/>
  <c r="D28" i="1" s="1"/>
  <c r="C30" i="9" s="1"/>
  <c r="BC26" i="5" l="1"/>
  <c r="AD26" i="5" s="1"/>
  <c r="BC17" i="5"/>
  <c r="AD17" i="5" s="1"/>
  <c r="BC23" i="5"/>
  <c r="AD23" i="5" s="1"/>
  <c r="BC28" i="5"/>
  <c r="AD28" i="5" s="1"/>
  <c r="AR27" i="5"/>
  <c r="S27" i="5" s="1"/>
  <c r="BC22" i="5"/>
  <c r="AD22" i="5" s="1"/>
  <c r="BC19" i="5"/>
  <c r="AD19" i="5" s="1"/>
  <c r="AR15" i="5"/>
  <c r="S15" i="5" s="1"/>
  <c r="BC24" i="5"/>
  <c r="AD24" i="5" s="1"/>
  <c r="AV28" i="5"/>
  <c r="W28" i="5" s="1"/>
  <c r="AR25" i="5"/>
  <c r="S25" i="5" s="1"/>
  <c r="AR20" i="5"/>
  <c r="S20" i="5" s="1"/>
  <c r="AV17" i="5"/>
  <c r="W17" i="5" s="1"/>
  <c r="AV33" i="5"/>
  <c r="W33" i="5" s="1"/>
  <c r="AR22" i="5"/>
  <c r="S22" i="5" s="1"/>
  <c r="BC16" i="5"/>
  <c r="AD16" i="5" s="1"/>
  <c r="BC27" i="5"/>
  <c r="AD27" i="5" s="1"/>
  <c r="AR21" i="5"/>
  <c r="S21" i="5" s="1"/>
  <c r="BC21" i="5"/>
  <c r="AD21" i="5" s="1"/>
  <c r="BC18" i="5"/>
  <c r="AD18" i="5" s="1"/>
  <c r="L14" i="5"/>
  <c r="AM14" i="5"/>
  <c r="AN33" i="5" s="1"/>
  <c r="O33" i="5" s="1"/>
  <c r="BC25" i="5"/>
  <c r="AD25" i="5" s="1"/>
  <c r="AR31" i="5"/>
  <c r="S31" i="5" s="1"/>
  <c r="AR14" i="5"/>
  <c r="S14" i="5" s="1"/>
  <c r="AR24" i="5"/>
  <c r="S24" i="5" s="1"/>
  <c r="R20" i="5"/>
  <c r="AR17" i="5"/>
  <c r="S17" i="5" s="1"/>
  <c r="AR18" i="5"/>
  <c r="S18" i="5" s="1"/>
  <c r="AN17" i="5"/>
  <c r="O17" i="5" s="1"/>
  <c r="AR23" i="5"/>
  <c r="S23" i="5" s="1"/>
  <c r="AR29" i="5"/>
  <c r="S29" i="5" s="1"/>
  <c r="AR30" i="5"/>
  <c r="S30" i="5" s="1"/>
  <c r="AR19" i="5"/>
  <c r="S19" i="5" s="1"/>
  <c r="AR32" i="5"/>
  <c r="S32" i="5" s="1"/>
  <c r="AR28" i="5"/>
  <c r="S28" i="5" s="1"/>
  <c r="AR33" i="5"/>
  <c r="S33" i="5" s="1"/>
  <c r="AR26" i="5"/>
  <c r="S26" i="5" s="1"/>
  <c r="AR16" i="5"/>
  <c r="S16" i="5" s="1"/>
  <c r="BC20" i="5"/>
  <c r="AD20" i="5" s="1"/>
  <c r="AV29" i="5"/>
  <c r="W29" i="5" s="1"/>
  <c r="AV26" i="5"/>
  <c r="W26" i="5" s="1"/>
  <c r="AV32" i="5"/>
  <c r="W32" i="5" s="1"/>
  <c r="AV15" i="5"/>
  <c r="W15" i="5" s="1"/>
  <c r="AV25" i="5"/>
  <c r="W25" i="5" s="1"/>
  <c r="AV21" i="5"/>
  <c r="W21" i="5" s="1"/>
  <c r="V15" i="5"/>
  <c r="AV14" i="5"/>
  <c r="W14" i="5" s="1"/>
  <c r="AV18" i="5"/>
  <c r="W18" i="5" s="1"/>
  <c r="AV19" i="5"/>
  <c r="W19" i="5" s="1"/>
  <c r="AV27" i="5"/>
  <c r="W27" i="5" s="1"/>
  <c r="AV20" i="5"/>
  <c r="W20" i="5" s="1"/>
  <c r="AV22" i="5"/>
  <c r="W22" i="5" s="1"/>
  <c r="AV30" i="5"/>
  <c r="W30" i="5" s="1"/>
  <c r="AV31" i="5"/>
  <c r="W31" i="5" s="1"/>
  <c r="AV16" i="5"/>
  <c r="W16" i="5" s="1"/>
  <c r="AV23" i="5"/>
  <c r="W23" i="5" s="1"/>
  <c r="AV24" i="5"/>
  <c r="W24" i="5" s="1"/>
  <c r="AZ15" i="5"/>
  <c r="AA15" i="5" s="1"/>
  <c r="BC15" i="5"/>
  <c r="AD15" i="5" s="1"/>
  <c r="AZ27" i="5"/>
  <c r="AA27" i="5" s="1"/>
  <c r="AZ25" i="5"/>
  <c r="AA25" i="5" s="1"/>
  <c r="AZ17" i="5"/>
  <c r="AA17" i="5" s="1"/>
  <c r="AZ18" i="5"/>
  <c r="AA18" i="5" s="1"/>
  <c r="AZ28" i="5"/>
  <c r="AA28" i="5" s="1"/>
  <c r="AZ32" i="5"/>
  <c r="AA32" i="5" s="1"/>
  <c r="Z14" i="5"/>
  <c r="AZ33" i="5"/>
  <c r="AA33" i="5" s="1"/>
  <c r="AZ21" i="5"/>
  <c r="AA21" i="5" s="1"/>
  <c r="AZ23" i="5"/>
  <c r="AA23" i="5" s="1"/>
  <c r="AZ16" i="5"/>
  <c r="AA16" i="5" s="1"/>
  <c r="AZ26" i="5"/>
  <c r="AA26" i="5" s="1"/>
  <c r="D32" i="1"/>
  <c r="D34" i="1" s="1"/>
  <c r="AZ14" i="5"/>
  <c r="AA14" i="5" s="1"/>
  <c r="AZ20" i="5"/>
  <c r="AA20" i="5" s="1"/>
  <c r="AZ22" i="5"/>
  <c r="AA22" i="5" s="1"/>
  <c r="AZ24" i="5"/>
  <c r="AA24" i="5" s="1"/>
  <c r="AZ19" i="5"/>
  <c r="AA19" i="5" s="1"/>
  <c r="AZ29" i="5"/>
  <c r="AA29" i="5" s="1"/>
  <c r="AZ30" i="5"/>
  <c r="AA30" i="5" s="1"/>
  <c r="AZ31" i="5"/>
  <c r="AA31" i="5" s="1"/>
  <c r="D29" i="1"/>
  <c r="C31" i="9" s="1"/>
  <c r="AN22" i="5" l="1"/>
  <c r="O22" i="5" s="1"/>
  <c r="AN23" i="5"/>
  <c r="O23" i="5" s="1"/>
  <c r="AN21" i="5"/>
  <c r="O21" i="5" s="1"/>
  <c r="AN29" i="5"/>
  <c r="O29" i="5" s="1"/>
  <c r="AN18" i="5"/>
  <c r="O18" i="5" s="1"/>
  <c r="AN28" i="5"/>
  <c r="O28" i="5" s="1"/>
  <c r="AN20" i="5"/>
  <c r="O20" i="5" s="1"/>
  <c r="AN19" i="5"/>
  <c r="O19" i="5" s="1"/>
  <c r="AN27" i="5"/>
  <c r="O27" i="5" s="1"/>
  <c r="AN32" i="5"/>
  <c r="O32" i="5" s="1"/>
  <c r="AN31" i="5"/>
  <c r="O31" i="5" s="1"/>
  <c r="AN26" i="5"/>
  <c r="O26" i="5" s="1"/>
  <c r="AN15" i="5"/>
  <c r="O15" i="5" s="1"/>
  <c r="AN25" i="5"/>
  <c r="O25" i="5" s="1"/>
  <c r="AN16" i="5"/>
  <c r="O16" i="5" s="1"/>
  <c r="AN30" i="5"/>
  <c r="O30" i="5" s="1"/>
  <c r="AN24" i="5"/>
  <c r="O24" i="5" s="1"/>
  <c r="N14" i="5"/>
  <c r="AN14" i="5"/>
  <c r="O14" i="5" s="1"/>
  <c r="C34" i="9"/>
  <c r="D35" i="1"/>
  <c r="D36" i="1" l="1"/>
  <c r="C37" i="9"/>
  <c r="B40" i="1"/>
  <c r="BA14" i="5" s="1"/>
  <c r="AG14" i="5"/>
  <c r="H14" i="5" s="1"/>
  <c r="C36" i="9"/>
  <c r="C38" i="9" l="1"/>
  <c r="D38" i="1"/>
  <c r="B41" i="1" s="1"/>
  <c r="C43" i="9" s="1"/>
  <c r="AB14" i="5"/>
  <c r="C42" i="9"/>
  <c r="D39" i="1" l="1"/>
  <c r="C41" i="9" s="1"/>
  <c r="AH14" i="5"/>
  <c r="I14" i="5" s="1"/>
  <c r="C40" i="9"/>
  <c r="BB14" i="5"/>
  <c r="AC14" i="5" s="1"/>
  <c r="B42" i="1" l="1"/>
  <c r="C44" i="9" s="1"/>
  <c r="AI14" i="5"/>
  <c r="AJ19" i="5" s="1"/>
  <c r="K19" i="5" s="1"/>
  <c r="BC14" i="5" l="1"/>
  <c r="BE18" i="5" s="1"/>
  <c r="AJ20" i="5"/>
  <c r="K20" i="5" s="1"/>
  <c r="AJ18" i="5"/>
  <c r="K18" i="5" s="1"/>
  <c r="AJ25" i="5"/>
  <c r="K25" i="5" s="1"/>
  <c r="AJ27" i="5"/>
  <c r="K27" i="5" s="1"/>
  <c r="AJ23" i="5"/>
  <c r="K23" i="5" s="1"/>
  <c r="AJ17" i="5"/>
  <c r="K17" i="5" s="1"/>
  <c r="AJ30" i="5"/>
  <c r="K30" i="5" s="1"/>
  <c r="AJ32" i="5"/>
  <c r="K32" i="5" s="1"/>
  <c r="J14" i="5"/>
  <c r="AJ14" i="5"/>
  <c r="K14" i="5" s="1"/>
  <c r="AJ24" i="5"/>
  <c r="K24" i="5" s="1"/>
  <c r="AJ33" i="5"/>
  <c r="K33" i="5" s="1"/>
  <c r="AJ15" i="5"/>
  <c r="K15" i="5" s="1"/>
  <c r="AJ29" i="5"/>
  <c r="K29" i="5" s="1"/>
  <c r="AJ28" i="5"/>
  <c r="K28" i="5" s="1"/>
  <c r="AJ22" i="5"/>
  <c r="K22" i="5" s="1"/>
  <c r="AJ31" i="5"/>
  <c r="K31" i="5" s="1"/>
  <c r="AJ26" i="5"/>
  <c r="K26" i="5" s="1"/>
  <c r="AJ16" i="5"/>
  <c r="K16" i="5" s="1"/>
  <c r="AJ21" i="5"/>
  <c r="K21" i="5" s="1"/>
  <c r="BE32" i="5"/>
  <c r="BE23" i="5"/>
  <c r="BE33" i="5"/>
  <c r="BE31" i="5"/>
  <c r="BE27" i="5"/>
  <c r="BE30" i="5"/>
  <c r="BE20" i="5"/>
  <c r="BE24" i="5"/>
  <c r="BE25" i="5"/>
  <c r="AD14" i="5"/>
  <c r="BE16" i="5"/>
  <c r="BE26" i="5"/>
  <c r="BE29" i="5"/>
  <c r="BE17" i="5"/>
  <c r="BE22" i="5"/>
  <c r="BE21" i="5"/>
  <c r="BE19" i="5"/>
  <c r="BE28" i="5"/>
  <c r="BE15" i="5"/>
  <c r="BE14" i="5"/>
  <c r="BF32" i="5" l="1"/>
  <c r="BG32" i="5" s="1"/>
  <c r="BH32" i="5" s="1"/>
  <c r="A32" i="5" s="1"/>
  <c r="BF14" i="5"/>
  <c r="BD14" i="5" s="1"/>
  <c r="AE14" i="5" s="1"/>
  <c r="BF21" i="5"/>
  <c r="BG21" i="5" s="1"/>
  <c r="BH21" i="5" s="1"/>
  <c r="A21" i="5" s="1"/>
  <c r="BF24" i="5"/>
  <c r="BD24" i="5" s="1"/>
  <c r="AE24" i="5" s="1"/>
  <c r="BF28" i="5"/>
  <c r="BD28" i="5" s="1"/>
  <c r="AE28" i="5" s="1"/>
  <c r="BF15" i="5"/>
  <c r="BG15" i="5" s="1"/>
  <c r="BH15" i="5" s="1"/>
  <c r="A15" i="5" s="1"/>
  <c r="BF20" i="5"/>
  <c r="BG20" i="5" s="1"/>
  <c r="BH20" i="5" s="1"/>
  <c r="A20" i="5" s="1"/>
  <c r="BF33" i="5"/>
  <c r="BD33" i="5" s="1"/>
  <c r="AE33" i="5" s="1"/>
  <c r="BF31" i="5"/>
  <c r="BG31" i="5" s="1"/>
  <c r="BH31" i="5" s="1"/>
  <c r="A31" i="5" s="1"/>
  <c r="BF30" i="5"/>
  <c r="BD30" i="5" s="1"/>
  <c r="AE30" i="5" s="1"/>
  <c r="BF26" i="5"/>
  <c r="BG26" i="5" s="1"/>
  <c r="BH26" i="5" s="1"/>
  <c r="A26" i="5" s="1"/>
  <c r="BF18" i="5"/>
  <c r="BD18" i="5" s="1"/>
  <c r="AE18" i="5" s="1"/>
  <c r="BF27" i="5"/>
  <c r="BD27" i="5" s="1"/>
  <c r="AE27" i="5" s="1"/>
  <c r="BF19" i="5"/>
  <c r="BG19" i="5" s="1"/>
  <c r="BH19" i="5" s="1"/>
  <c r="A19" i="5" s="1"/>
  <c r="BF22" i="5"/>
  <c r="BG22" i="5" s="1"/>
  <c r="BH22" i="5" s="1"/>
  <c r="A22" i="5" s="1"/>
  <c r="BF25" i="5"/>
  <c r="BD25" i="5" s="1"/>
  <c r="AE25" i="5" s="1"/>
  <c r="BF29" i="5"/>
  <c r="BG29" i="5" s="1"/>
  <c r="BH29" i="5" s="1"/>
  <c r="A29" i="5" s="1"/>
  <c r="BF16" i="5"/>
  <c r="BG16" i="5" s="1"/>
  <c r="BH16" i="5" s="1"/>
  <c r="A16" i="5" s="1"/>
  <c r="BF23" i="5"/>
  <c r="BD23" i="5" s="1"/>
  <c r="AE23" i="5" s="1"/>
  <c r="BF17" i="5"/>
  <c r="BG17" i="5" s="1"/>
  <c r="BH17" i="5" s="1"/>
  <c r="A17" i="5" s="1"/>
  <c r="BD32" i="5" l="1"/>
  <c r="AE32" i="5" s="1"/>
  <c r="BD15" i="5"/>
  <c r="AE15" i="5" s="1"/>
  <c r="BD16" i="5"/>
  <c r="AE16" i="5" s="1"/>
  <c r="BD21" i="5"/>
  <c r="AE21" i="5" s="1"/>
  <c r="BG30" i="5"/>
  <c r="BH30" i="5" s="1"/>
  <c r="A30" i="5" s="1"/>
  <c r="BG14" i="5"/>
  <c r="BH14" i="5" s="1"/>
  <c r="A14" i="5" s="1"/>
  <c r="BD26" i="5"/>
  <c r="AE26" i="5" s="1"/>
  <c r="BD20" i="5"/>
  <c r="AE20" i="5" s="1"/>
  <c r="BG23" i="5"/>
  <c r="BH23" i="5" s="1"/>
  <c r="A23" i="5" s="1"/>
  <c r="BD31" i="5"/>
  <c r="AE31" i="5" s="1"/>
  <c r="BD29" i="5"/>
  <c r="AE29" i="5" s="1"/>
  <c r="BG24" i="5"/>
  <c r="BH24" i="5" s="1"/>
  <c r="A24" i="5" s="1"/>
  <c r="BG18" i="5"/>
  <c r="BH18" i="5" s="1"/>
  <c r="A18" i="5" s="1"/>
  <c r="BG33" i="5"/>
  <c r="BH33" i="5" s="1"/>
  <c r="A33" i="5" s="1"/>
  <c r="BG27" i="5"/>
  <c r="BH27" i="5" s="1"/>
  <c r="A27" i="5" s="1"/>
  <c r="BG28" i="5"/>
  <c r="BH28" i="5" s="1"/>
  <c r="A28" i="5" s="1"/>
  <c r="BD17" i="5"/>
  <c r="AE17" i="5" s="1"/>
  <c r="BG25" i="5"/>
  <c r="BH25" i="5" s="1"/>
  <c r="A25" i="5" s="1"/>
  <c r="BD19" i="5"/>
  <c r="AE19" i="5" s="1"/>
  <c r="BD22" i="5"/>
  <c r="AE22" i="5" s="1"/>
</calcChain>
</file>

<file path=xl/sharedStrings.xml><?xml version="1.0" encoding="utf-8"?>
<sst xmlns="http://schemas.openxmlformats.org/spreadsheetml/2006/main" count="2448" uniqueCount="106">
  <si>
    <t>課目</t>
    <rPh sb="0" eb="2">
      <t>カモク</t>
    </rPh>
    <phoneticPr fontId="1"/>
  </si>
  <si>
    <t>日付</t>
    <rPh sb="0" eb="2">
      <t>ヒヅケ</t>
    </rPh>
    <phoneticPr fontId="1"/>
  </si>
  <si>
    <t>出番</t>
    <rPh sb="0" eb="2">
      <t>デバン</t>
    </rPh>
    <phoneticPr fontId="1"/>
  </si>
  <si>
    <t>選手</t>
    <rPh sb="0" eb="2">
      <t xml:space="preserve">センシュ </t>
    </rPh>
    <phoneticPr fontId="1"/>
  </si>
  <si>
    <t>馬</t>
    <rPh sb="0" eb="1">
      <t xml:space="preserve">ウマ </t>
    </rPh>
    <phoneticPr fontId="1"/>
  </si>
  <si>
    <t>E</t>
    <phoneticPr fontId="1"/>
  </si>
  <si>
    <t>C</t>
    <phoneticPr fontId="1"/>
  </si>
  <si>
    <t>M</t>
    <phoneticPr fontId="1"/>
  </si>
  <si>
    <t>項目</t>
    <rPh sb="0" eb="2">
      <t>コウモク</t>
    </rPh>
    <phoneticPr fontId="1"/>
  </si>
  <si>
    <t>入力</t>
    <rPh sb="0" eb="2">
      <t>ニュウリョク</t>
    </rPh>
    <phoneticPr fontId="1"/>
  </si>
  <si>
    <t>係数</t>
    <rPh sb="0" eb="2">
      <t>ケイスウ</t>
    </rPh>
    <phoneticPr fontId="1"/>
  </si>
  <si>
    <t>得点</t>
    <rPh sb="0" eb="2">
      <t>トクテン</t>
    </rPh>
    <phoneticPr fontId="1"/>
  </si>
  <si>
    <t>最終得点率</t>
    <rPh sb="0" eb="2">
      <t>サイシュウ</t>
    </rPh>
    <rPh sb="2" eb="4">
      <t>トクテン</t>
    </rPh>
    <rPh sb="4" eb="5">
      <t>リツ</t>
    </rPh>
    <phoneticPr fontId="1"/>
  </si>
  <si>
    <t>最終結果</t>
    <rPh sb="0" eb="2">
      <t>サイシュウ</t>
    </rPh>
    <rPh sb="2" eb="4">
      <t>ケッカ</t>
    </rPh>
    <phoneticPr fontId="1"/>
  </si>
  <si>
    <t>出番</t>
  </si>
  <si>
    <t>大会登録No.</t>
  </si>
  <si>
    <t>開催日：</t>
  </si>
  <si>
    <t>主任審判員署名：</t>
  </si>
  <si>
    <t>大会名：</t>
  </si>
  <si>
    <t>公式発表時刻：</t>
  </si>
  <si>
    <t>第</t>
  </si>
  <si>
    <t>競技</t>
  </si>
  <si>
    <t>競技名：</t>
  </si>
  <si>
    <t>認定競技No.</t>
  </si>
  <si>
    <t>クラス：</t>
  </si>
  <si>
    <t>E：</t>
  </si>
  <si>
    <t>会員番号</t>
  </si>
  <si>
    <t>審判名</t>
  </si>
  <si>
    <t>H：</t>
  </si>
  <si>
    <t>C：</t>
  </si>
  <si>
    <t>M：</t>
  </si>
  <si>
    <t>B：</t>
  </si>
  <si>
    <t>最終</t>
  </si>
  <si>
    <t>備考</t>
  </si>
  <si>
    <t>順位</t>
  </si>
  <si>
    <t>選手名</t>
  </si>
  <si>
    <t>馬匹名</t>
  </si>
  <si>
    <t>登録番号</t>
  </si>
  <si>
    <t>所　　　属</t>
  </si>
  <si>
    <t>得点率</t>
  </si>
  <si>
    <t>課目</t>
    <rPh sb="0" eb="2">
      <t xml:space="preserve">カモク </t>
    </rPh>
    <phoneticPr fontId="1"/>
  </si>
  <si>
    <t>H</t>
    <phoneticPr fontId="1"/>
  </si>
  <si>
    <t>B</t>
    <phoneticPr fontId="1"/>
  </si>
  <si>
    <t>所属</t>
    <rPh sb="0" eb="2">
      <t xml:space="preserve">ショゾク </t>
    </rPh>
    <phoneticPr fontId="1"/>
  </si>
  <si>
    <t>強制処理</t>
    <rPh sb="0" eb="4">
      <t xml:space="preserve">キョウセイショリ </t>
    </rPh>
    <phoneticPr fontId="1"/>
  </si>
  <si>
    <t>強制処理</t>
    <rPh sb="0" eb="4">
      <t>キョウセイショリ</t>
    </rPh>
    <phoneticPr fontId="1"/>
  </si>
  <si>
    <t>　　　　　　　　　　　　　　　　　　　得　　　点　　　率</t>
  </si>
  <si>
    <t>小</t>
  </si>
  <si>
    <t>計</t>
  </si>
  <si>
    <t>E</t>
  </si>
  <si>
    <t>H</t>
  </si>
  <si>
    <t>C</t>
  </si>
  <si>
    <t>M</t>
  </si>
  <si>
    <t>B</t>
  </si>
  <si>
    <t>技術</t>
  </si>
  <si>
    <t>芸術</t>
  </si>
  <si>
    <t>技術点</t>
    <rPh sb="0" eb="3">
      <t xml:space="preserve">ギジュツテン </t>
    </rPh>
    <phoneticPr fontId="1"/>
  </si>
  <si>
    <t>芸術点</t>
    <rPh sb="0" eb="2">
      <t xml:space="preserve">ゲイジュツテン </t>
    </rPh>
    <rPh sb="2" eb="3">
      <t xml:space="preserve">テン </t>
    </rPh>
    <phoneticPr fontId="1"/>
  </si>
  <si>
    <t>得点率</t>
    <rPh sb="0" eb="3">
      <t xml:space="preserve">トクテンリツ </t>
    </rPh>
    <phoneticPr fontId="1"/>
  </si>
  <si>
    <t>最終得点率
順位</t>
    <rPh sb="0" eb="5">
      <t>サイシュウトクテン</t>
    </rPh>
    <rPh sb="5" eb="7">
      <t xml:space="preserve">ジュンイ </t>
    </rPh>
    <phoneticPr fontId="1"/>
  </si>
  <si>
    <t>同率判定</t>
    <rPh sb="0" eb="4">
      <t>ドウリｔ</t>
    </rPh>
    <phoneticPr fontId="1"/>
  </si>
  <si>
    <t>同率時の順位加算</t>
    <rPh sb="0" eb="3">
      <t xml:space="preserve">ドウリツジノ </t>
    </rPh>
    <rPh sb="4" eb="8">
      <t>ジュンイカ</t>
    </rPh>
    <phoneticPr fontId="1"/>
  </si>
  <si>
    <t>最終順位</t>
    <rPh sb="0" eb="4">
      <t xml:space="preserve">サイシュウジュンイ </t>
    </rPh>
    <phoneticPr fontId="1"/>
  </si>
  <si>
    <t>出番</t>
    <rPh sb="0" eb="2">
      <t xml:space="preserve">デバン </t>
    </rPh>
    <phoneticPr fontId="1"/>
  </si>
  <si>
    <t>選手名</t>
    <rPh sb="0" eb="3">
      <t xml:space="preserve">センシュメイ </t>
    </rPh>
    <phoneticPr fontId="1"/>
  </si>
  <si>
    <t>馬匹</t>
    <rPh sb="0" eb="2">
      <t xml:space="preserve">バヒツ </t>
    </rPh>
    <phoneticPr fontId="1"/>
  </si>
  <si>
    <t>項目</t>
    <rPh sb="0" eb="2">
      <t xml:space="preserve">コウモク </t>
    </rPh>
    <phoneticPr fontId="1"/>
  </si>
  <si>
    <t>技術得点率</t>
    <rPh sb="0" eb="1">
      <t xml:space="preserve">ギジュツテン </t>
    </rPh>
    <rPh sb="2" eb="5">
      <t xml:space="preserve">サイシュウトクテンリツ </t>
    </rPh>
    <phoneticPr fontId="1"/>
  </si>
  <si>
    <t>芸術得点率</t>
    <rPh sb="0" eb="1">
      <t xml:space="preserve">ゲイジュツ </t>
    </rPh>
    <rPh sb="2" eb="5">
      <t>トクテン</t>
    </rPh>
    <phoneticPr fontId="1"/>
  </si>
  <si>
    <t>項目</t>
    <phoneticPr fontId="1"/>
  </si>
  <si>
    <t>入力</t>
    <phoneticPr fontId="1"/>
  </si>
  <si>
    <t>係数</t>
    <phoneticPr fontId="1"/>
  </si>
  <si>
    <t>得点</t>
    <phoneticPr fontId="1"/>
  </si>
  <si>
    <t>最終得点率</t>
    <phoneticPr fontId="1"/>
  </si>
  <si>
    <t>芸術得点率</t>
  </si>
  <si>
    <t>技術性の得点</t>
  </si>
  <si>
    <t>技術性の得点</t>
    <phoneticPr fontId="1"/>
  </si>
  <si>
    <t>芸術性の得点</t>
  </si>
  <si>
    <t>芸術性の得点</t>
    <phoneticPr fontId="1"/>
  </si>
  <si>
    <t>技術採点を％で表したもの</t>
  </si>
  <si>
    <t>技術採点を％で表したもの</t>
    <phoneticPr fontId="1"/>
  </si>
  <si>
    <t>ペナルティ - 技術的過失</t>
  </si>
  <si>
    <t>技術採点　得点率（最終）</t>
    <rPh sb="0" eb="2">
      <t xml:space="preserve">ギジュツセイ </t>
    </rPh>
    <rPh sb="2" eb="4">
      <t xml:space="preserve">サイテン </t>
    </rPh>
    <rPh sb="5" eb="8">
      <t xml:space="preserve">サイシュウトクテンリツ </t>
    </rPh>
    <phoneticPr fontId="1"/>
  </si>
  <si>
    <t>時間減点</t>
  </si>
  <si>
    <t>芸術採点　得点率（最終）</t>
    <rPh sb="2" eb="4">
      <t xml:space="preserve">サイテン </t>
    </rPh>
    <rPh sb="5" eb="8">
      <t xml:space="preserve">サイシュウトクテンリツ </t>
    </rPh>
    <phoneticPr fontId="1"/>
  </si>
  <si>
    <t>芸術採点を％で表したもの</t>
    <phoneticPr fontId="1"/>
  </si>
  <si>
    <t>最終得点率</t>
  </si>
  <si>
    <t>技術得点率</t>
  </si>
  <si>
    <t>最終結果</t>
  </si>
  <si>
    <t>技術採点　得点率（最終）</t>
    <phoneticPr fontId="1"/>
  </si>
  <si>
    <t>芸術採点　得点率（最終）</t>
    <phoneticPr fontId="1"/>
  </si>
  <si>
    <t>得点</t>
    <rPh sb="0" eb="2">
      <t xml:space="preserve">トクテン </t>
    </rPh>
    <phoneticPr fontId="1"/>
  </si>
  <si>
    <t>減点</t>
    <rPh sb="0" eb="2">
      <t xml:space="preserve">ゲンテン </t>
    </rPh>
    <phoneticPr fontId="1"/>
  </si>
  <si>
    <t>得点率</t>
    <rPh sb="0" eb="1">
      <t xml:space="preserve">トクテンリツ </t>
    </rPh>
    <phoneticPr fontId="1"/>
  </si>
  <si>
    <t>芸術点</t>
    <rPh sb="0" eb="1">
      <t xml:space="preserve">ゲイジュツテン </t>
    </rPh>
    <phoneticPr fontId="1"/>
  </si>
  <si>
    <t>芸術得点率</t>
    <phoneticPr fontId="1"/>
  </si>
  <si>
    <t>審判</t>
    <rPh sb="0" eb="2">
      <t xml:space="preserve">シンパンスウ </t>
    </rPh>
    <phoneticPr fontId="1"/>
  </si>
  <si>
    <t>技術得点率</t>
    <phoneticPr fontId="1"/>
  </si>
  <si>
    <t>最終結果</t>
    <phoneticPr fontId="1"/>
  </si>
  <si>
    <t xml:space="preserve"> </t>
    <phoneticPr fontId="1"/>
  </si>
  <si>
    <t>得点</t>
  </si>
  <si>
    <t>FEI自由演技グランプリ</t>
    <phoneticPr fontId="1"/>
  </si>
  <si>
    <t>FEI自由演技インターメディエイトI</t>
    <phoneticPr fontId="1"/>
  </si>
  <si>
    <t>JEF自由演技セントジョージ賞典馬場馬術課目</t>
    <phoneticPr fontId="1"/>
  </si>
  <si>
    <t>FEI自由演技ヤングライダー</t>
    <rPh sb="3" eb="7">
      <t>ジユウエン</t>
    </rPh>
    <phoneticPr fontId="1"/>
  </si>
  <si>
    <t>FEI自由演技ジュニアライダー</t>
    <rPh sb="3" eb="7">
      <t xml:space="preserve">ジユウエンギ </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</si>
</sst>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176" formatCode="yyyy&quot;年&quot;m&quot;月&quot;d&quot;日&quot;;@"/>
    <numFmt numFmtId="177" formatCode="#,##0.0_ "/>
    <numFmt numFmtId="178" formatCode="#,##0_ "/>
    <numFmt numFmtId="179" formatCode="#,##0.000_ "/>
    <numFmt numFmtId="180" formatCode="0000"/>
    <numFmt numFmtId="181" formatCode="0_ "/>
    <numFmt numFmtId="182" formatCode="\(0\)"/>
    <numFmt numFmtId="183" formatCode="0_);\(0\)"/>
    <numFmt numFmtId="184" formatCode="0_);[Red]\(0\)"/>
    <numFmt numFmtId="185" formatCode="0.000"/>
    <numFmt numFmtId="186" formatCode="0.000_);[Red]\(0.000\)"/>
    <numFmt numFmtId="187" formatCode="General;General;0"/>
    <numFmt numFmtId="188" formatCode="0.0"/>
    <numFmt numFmtId="189" formatCode="0.000_ ;[Red]\-0.000\ "/>
  </numFmts>
  <fonts count="31">
    <font>
      <sz val="11"/>
      <color theme="1"/>
      <name val="游ゴシック"/>
      <family val="2"/>
      <charset val="128"/>
      <scheme val="minor"/>
    </font>
    <font>
      <sz val="6"/>
      <name val="游ゴシック"/>
      <family val="2"/>
      <charset val="128"/>
      <scheme val="minor"/>
    </font>
    <font>
      <b/>
      <sz val="20"/>
      <color theme="1"/>
      <name val="游ゴシック"/>
      <family val="3"/>
      <charset val="128"/>
      <scheme val="minor"/>
    </font>
    <font>
      <b/>
      <sz val="14"/>
      <color theme="1"/>
      <name val="游ゴシック"/>
      <family val="3"/>
      <charset val="128"/>
      <scheme val="minor"/>
    </font>
    <font>
      <sz val="9"/>
      <color theme="1"/>
      <name val="游ゴシック"/>
      <family val="2"/>
      <charset val="128"/>
      <scheme val="minor"/>
    </font>
    <font>
      <sz val="9"/>
      <color theme="1"/>
      <name val="游ゴシック"/>
      <family val="3"/>
      <charset val="128"/>
      <scheme val="minor"/>
    </font>
    <font>
      <sz val="10"/>
      <color theme="1"/>
      <name val="游ゴシック"/>
      <family val="3"/>
      <charset val="128"/>
      <scheme val="minor"/>
    </font>
    <font>
      <b/>
      <sz val="9"/>
      <color rgb="FFFF0000"/>
      <name val="游ゴシック"/>
      <family val="3"/>
      <charset val="128"/>
      <scheme val="minor"/>
    </font>
    <font>
      <b/>
      <sz val="11"/>
      <color theme="1"/>
      <name val="游ゴシック"/>
      <family val="3"/>
      <charset val="128"/>
      <scheme val="minor"/>
    </font>
    <font>
      <b/>
      <sz val="22"/>
      <color theme="1"/>
      <name val="游ゴシック"/>
      <family val="3"/>
      <charset val="128"/>
      <scheme val="minor"/>
    </font>
    <font>
      <sz val="10"/>
      <color indexed="8"/>
      <name val="ＭＳ ゴシック"/>
      <family val="2"/>
      <charset val="128"/>
    </font>
    <font>
      <b/>
      <sz val="10"/>
      <color indexed="8"/>
      <name val="ＭＳ ゴシック"/>
      <family val="2"/>
      <charset val="128"/>
    </font>
    <font>
      <sz val="11"/>
      <color indexed="8"/>
      <name val="ＭＳ ゴシック"/>
      <family val="2"/>
      <charset val="128"/>
    </font>
    <font>
      <b/>
      <sz val="12"/>
      <color indexed="8"/>
      <name val="ＭＳ ゴシック"/>
      <family val="2"/>
      <charset val="128"/>
    </font>
    <font>
      <b/>
      <sz val="11"/>
      <color indexed="8"/>
      <name val="ＭＳ ゴシック"/>
      <family val="2"/>
      <charset val="128"/>
    </font>
    <font>
      <sz val="10"/>
      <color indexed="8"/>
      <name val="ＭＳ Ｐゴシック"/>
      <family val="2"/>
      <charset val="128"/>
    </font>
    <font>
      <b/>
      <sz val="16"/>
      <color theme="1"/>
      <name val="游ゴシック"/>
      <family val="3"/>
      <charset val="128"/>
      <scheme val="minor"/>
    </font>
    <font>
      <sz val="11"/>
      <color theme="1"/>
      <name val="游ゴシック"/>
      <family val="2"/>
      <charset val="128"/>
      <scheme val="minor"/>
    </font>
    <font>
      <b/>
      <sz val="20"/>
      <color rgb="FFFF0000"/>
      <name val="游ゴシック"/>
      <family val="3"/>
      <charset val="128"/>
      <scheme val="minor"/>
    </font>
    <font>
      <sz val="11"/>
      <color rgb="FF000000"/>
      <name val="游ゴシック"/>
      <family val="3"/>
      <charset val="128"/>
      <scheme val="minor"/>
    </font>
    <font>
      <sz val="10"/>
      <color indexed="8"/>
      <name val="ＭＳ ゴシック"/>
      <family val="3"/>
    </font>
    <font>
      <b/>
      <sz val="9"/>
      <color theme="1"/>
      <name val="游ゴシック"/>
      <family val="3"/>
      <charset val="128"/>
      <scheme val="minor"/>
    </font>
    <font>
      <sz val="9"/>
      <color indexed="8"/>
      <name val="ＭＳ ゴシック"/>
      <family val="2"/>
      <charset val="128"/>
    </font>
    <font>
      <sz val="9"/>
      <color rgb="FFFF0000"/>
      <name val="游ゴシック"/>
      <family val="3"/>
      <charset val="128"/>
      <scheme val="minor"/>
    </font>
    <font>
      <b/>
      <sz val="10"/>
      <color theme="1"/>
      <name val="游ゴシック"/>
      <family val="3"/>
      <charset val="128"/>
      <scheme val="minor"/>
    </font>
    <font>
      <sz val="11"/>
      <color theme="1"/>
      <name val="メイリオ"/>
      <family val="2"/>
      <charset val="128"/>
    </font>
    <font>
      <b/>
      <sz val="14"/>
      <color theme="1"/>
      <name val="メイリオ"/>
      <family val="2"/>
      <charset val="128"/>
    </font>
    <font>
      <b/>
      <sz val="11"/>
      <color theme="1"/>
      <name val="メイリオ"/>
      <family val="2"/>
      <charset val="128"/>
    </font>
    <font>
      <sz val="9"/>
      <color theme="1"/>
      <name val="メイリオ"/>
      <family val="2"/>
      <charset val="128"/>
    </font>
    <font>
      <b/>
      <sz val="9"/>
      <color theme="1"/>
      <name val="メイリオ"/>
      <family val="2"/>
      <charset val="128"/>
    </font>
    <font>
      <sz val="11"/>
      <color theme="1"/>
      <name val="游ゴシック"/>
      <family val="3"/>
      <charset val="128"/>
      <scheme val="minor"/>
    </font>
  </fonts>
  <fills count="8">
    <fill>
      <patternFill patternType="none"/>
    </fill>
    <fill>
      <patternFill patternType="gray125"/>
    </fill>
    <fill>
      <patternFill patternType="solid">
        <fgColor theme="7" tint="0.59999389629810485"/>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rgb="FFFFFF00"/>
        <bgColor indexed="64"/>
      </patternFill>
    </fill>
    <fill>
      <patternFill patternType="solid">
        <fgColor theme="0" tint="-0.34998626667073579"/>
        <bgColor indexed="64"/>
      </patternFill>
    </fill>
    <fill>
      <patternFill patternType="solid">
        <fgColor theme="0" tint="-0.14999847407452621"/>
        <bgColor indexed="64"/>
      </patternFill>
    </fill>
  </fills>
  <borders count="112">
    <border>
      <left/>
      <right/>
      <top/>
      <bottom/>
      <diagonal/>
    </border>
    <border>
      <left style="double">
        <color auto="1"/>
      </left>
      <right style="thin">
        <color auto="1"/>
      </right>
      <top style="double">
        <color auto="1"/>
      </top>
      <bottom style="double">
        <color auto="1"/>
      </bottom>
      <diagonal/>
    </border>
    <border>
      <left style="thin">
        <color auto="1"/>
      </left>
      <right/>
      <top style="double">
        <color auto="1"/>
      </top>
      <bottom style="double">
        <color auto="1"/>
      </bottom>
      <diagonal/>
    </border>
    <border>
      <left/>
      <right/>
      <top style="double">
        <color auto="1"/>
      </top>
      <bottom style="double">
        <color auto="1"/>
      </bottom>
      <diagonal/>
    </border>
    <border>
      <left/>
      <right style="double">
        <color auto="1"/>
      </right>
      <top style="double">
        <color auto="1"/>
      </top>
      <bottom style="double">
        <color auto="1"/>
      </bottom>
      <diagonal/>
    </border>
    <border>
      <left/>
      <right/>
      <top style="double">
        <color auto="1"/>
      </top>
      <bottom/>
      <diagonal/>
    </border>
    <border>
      <left style="thin">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style="medium">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right style="thin">
        <color auto="1"/>
      </right>
      <top style="medium">
        <color auto="1"/>
      </top>
      <bottom style="medium">
        <color auto="1"/>
      </bottom>
      <diagonal/>
    </border>
    <border>
      <left style="medium">
        <color auto="1"/>
      </left>
      <right style="thin">
        <color auto="1"/>
      </right>
      <top/>
      <bottom style="thin">
        <color auto="1"/>
      </bottom>
      <diagonal/>
    </border>
    <border>
      <left style="thin">
        <color auto="1"/>
      </left>
      <right style="medium">
        <color auto="1"/>
      </right>
      <top/>
      <bottom style="thin">
        <color auto="1"/>
      </bottom>
      <diagonal/>
    </border>
    <border>
      <left style="thin">
        <color auto="1"/>
      </left>
      <right style="medium">
        <color auto="1"/>
      </right>
      <top style="medium">
        <color auto="1"/>
      </top>
      <bottom style="thin">
        <color auto="1"/>
      </bottom>
      <diagonal/>
    </border>
    <border>
      <left/>
      <right/>
      <top/>
      <bottom style="thin">
        <color indexed="8"/>
      </bottom>
      <diagonal/>
    </border>
    <border>
      <left/>
      <right/>
      <top style="thin">
        <color indexed="8"/>
      </top>
      <bottom style="thin">
        <color indexed="8"/>
      </bottom>
      <diagonal/>
    </border>
    <border>
      <left/>
      <right style="thin">
        <color indexed="8"/>
      </right>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top/>
      <bottom style="thin">
        <color indexed="8"/>
      </bottom>
      <diagonal/>
    </border>
    <border>
      <left style="thin">
        <color indexed="8"/>
      </left>
      <right style="thin">
        <color indexed="8"/>
      </right>
      <top/>
      <bottom style="thin">
        <color indexed="8"/>
      </bottom>
      <diagonal/>
    </border>
    <border>
      <left style="medium">
        <color indexed="64"/>
      </left>
      <right style="medium">
        <color indexed="64"/>
      </right>
      <top style="medium">
        <color indexed="64"/>
      </top>
      <bottom style="medium">
        <color indexed="64"/>
      </bottom>
      <diagonal/>
    </border>
    <border>
      <left style="medium">
        <color indexed="64"/>
      </left>
      <right style="thin">
        <color auto="1"/>
      </right>
      <top style="thin">
        <color auto="1"/>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bottom style="thin">
        <color indexed="64"/>
      </bottom>
      <diagonal/>
    </border>
    <border>
      <left/>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bottom/>
      <diagonal/>
    </border>
    <border>
      <left style="thin">
        <color indexed="8"/>
      </left>
      <right style="thin">
        <color indexed="8"/>
      </right>
      <top/>
      <bottom/>
      <diagonal/>
    </border>
    <border>
      <left style="hair">
        <color indexed="8"/>
      </left>
      <right/>
      <top/>
      <bottom style="thin">
        <color indexed="8"/>
      </bottom>
      <diagonal/>
    </border>
    <border>
      <left style="medium">
        <color indexed="64"/>
      </left>
      <right style="thin">
        <color auto="1"/>
      </right>
      <top/>
      <bottom style="thin">
        <color auto="1"/>
      </bottom>
      <diagonal/>
    </border>
    <border>
      <left style="medium">
        <color indexed="64"/>
      </left>
      <right style="thin">
        <color auto="1"/>
      </right>
      <top style="thin">
        <color auto="1"/>
      </top>
      <bottom style="medium">
        <color indexed="64"/>
      </bottom>
      <diagonal/>
    </border>
    <border>
      <left style="thin">
        <color indexed="64"/>
      </left>
      <right style="thin">
        <color auto="1"/>
      </right>
      <top style="thin">
        <color indexed="64"/>
      </top>
      <bottom style="medium">
        <color indexed="64"/>
      </bottom>
      <diagonal/>
    </border>
    <border>
      <left style="thin">
        <color auto="1"/>
      </left>
      <right style="thin">
        <color auto="1"/>
      </right>
      <top style="medium">
        <color auto="1"/>
      </top>
      <bottom style="thin">
        <color auto="1"/>
      </bottom>
      <diagonal/>
    </border>
    <border>
      <left style="thin">
        <color auto="1"/>
      </left>
      <right/>
      <top style="medium">
        <color auto="1"/>
      </top>
      <bottom style="thin">
        <color auto="1"/>
      </bottom>
      <diagonal/>
    </border>
    <border>
      <left style="medium">
        <color auto="1"/>
      </left>
      <right style="thin">
        <color auto="1"/>
      </right>
      <top style="medium">
        <color auto="1"/>
      </top>
      <bottom style="thin">
        <color auto="1"/>
      </bottom>
      <diagonal/>
    </border>
    <border>
      <left/>
      <right style="thin">
        <color auto="1"/>
      </right>
      <top style="medium">
        <color auto="1"/>
      </top>
      <bottom style="thin">
        <color auto="1"/>
      </bottom>
      <diagonal/>
    </border>
    <border>
      <left style="thin">
        <color auto="1"/>
      </left>
      <right/>
      <top/>
      <bottom style="thin">
        <color auto="1"/>
      </bottom>
      <diagonal/>
    </border>
    <border>
      <left style="thin">
        <color indexed="64"/>
      </left>
      <right style="thin">
        <color indexed="64"/>
      </right>
      <top/>
      <bottom style="medium">
        <color indexed="64"/>
      </bottom>
      <diagonal/>
    </border>
    <border>
      <left style="thin">
        <color auto="1"/>
      </left>
      <right/>
      <top/>
      <bottom style="medium">
        <color indexed="64"/>
      </bottom>
      <diagonal/>
    </border>
    <border>
      <left style="thin">
        <color indexed="64"/>
      </left>
      <right style="medium">
        <color indexed="64"/>
      </right>
      <top/>
      <bottom style="medium">
        <color indexed="64"/>
      </bottom>
      <diagonal/>
    </border>
    <border>
      <left style="medium">
        <color auto="1"/>
      </left>
      <right/>
      <top style="medium">
        <color indexed="64"/>
      </top>
      <bottom style="thin">
        <color auto="1"/>
      </bottom>
      <diagonal/>
    </border>
    <border>
      <left/>
      <right/>
      <top style="medium">
        <color indexed="64"/>
      </top>
      <bottom style="thin">
        <color auto="1"/>
      </bottom>
      <diagonal/>
    </border>
    <border>
      <left/>
      <right style="medium">
        <color auto="1"/>
      </right>
      <top style="medium">
        <color indexed="64"/>
      </top>
      <bottom style="thin">
        <color auto="1"/>
      </bottom>
      <diagonal/>
    </border>
    <border>
      <left/>
      <right/>
      <top/>
      <bottom style="thin">
        <color indexed="8"/>
      </bottom>
      <diagonal/>
    </border>
    <border>
      <left/>
      <right/>
      <top style="thin">
        <color indexed="8"/>
      </top>
      <bottom/>
      <diagonal/>
    </border>
    <border>
      <left style="thin">
        <color indexed="8"/>
      </left>
      <right style="thin">
        <color indexed="8"/>
      </right>
      <top style="thin">
        <color indexed="8"/>
      </top>
      <bottom style="thin">
        <color indexed="8"/>
      </bottom>
      <diagonal/>
    </border>
    <border>
      <left/>
      <right/>
      <top style="thin">
        <color indexed="8"/>
      </top>
      <bottom/>
      <diagonal/>
    </border>
    <border>
      <left/>
      <right/>
      <top style="thin">
        <color indexed="8"/>
      </top>
      <bottom style="thin">
        <color indexed="8"/>
      </bottom>
      <diagonal/>
    </border>
    <border>
      <left style="thin">
        <color indexed="8"/>
      </left>
      <right/>
      <top/>
      <bottom style="thin">
        <color indexed="8"/>
      </bottom>
      <diagonal/>
    </border>
    <border>
      <left style="thin">
        <color indexed="8"/>
      </left>
      <right/>
      <top style="thin">
        <color indexed="8"/>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double">
        <color auto="1"/>
      </left>
      <right/>
      <top style="double">
        <color auto="1"/>
      </top>
      <bottom style="double">
        <color auto="1"/>
      </bottom>
      <diagonal/>
    </border>
    <border>
      <left style="thin">
        <color indexed="64"/>
      </left>
      <right/>
      <top style="thin">
        <color indexed="64"/>
      </top>
      <bottom style="medium">
        <color indexed="64"/>
      </bottom>
      <diagonal/>
    </border>
    <border>
      <left style="medium">
        <color indexed="64"/>
      </left>
      <right style="thin">
        <color indexed="64"/>
      </right>
      <top/>
      <bottom/>
      <diagonal/>
    </border>
    <border>
      <left/>
      <right/>
      <top/>
      <bottom style="thin">
        <color indexed="64"/>
      </bottom>
      <diagonal/>
    </border>
    <border>
      <left/>
      <right style="medium">
        <color indexed="64"/>
      </right>
      <top/>
      <bottom style="thin">
        <color indexed="64"/>
      </bottom>
      <diagonal/>
    </border>
    <border>
      <left/>
      <right/>
      <top style="thin">
        <color auto="1"/>
      </top>
      <bottom style="medium">
        <color auto="1"/>
      </bottom>
      <diagonal/>
    </border>
    <border>
      <left/>
      <right style="medium">
        <color indexed="64"/>
      </right>
      <top style="thin">
        <color auto="1"/>
      </top>
      <bottom style="medium">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right/>
      <top/>
      <bottom style="medium">
        <color indexed="64"/>
      </bottom>
      <diagonal/>
    </border>
    <border>
      <left style="medium">
        <color indexed="64"/>
      </left>
      <right/>
      <top/>
      <bottom style="medium">
        <color auto="1"/>
      </bottom>
      <diagonal/>
    </border>
    <border>
      <left style="medium">
        <color indexed="64"/>
      </left>
      <right style="thin">
        <color auto="1"/>
      </right>
      <top style="medium">
        <color auto="1"/>
      </top>
      <bottom/>
      <diagonal/>
    </border>
    <border>
      <left/>
      <right/>
      <top style="medium">
        <color indexed="64"/>
      </top>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medium">
        <color indexed="64"/>
      </left>
      <right style="thin">
        <color indexed="64"/>
      </right>
      <top/>
      <bottom style="medium">
        <color indexed="64"/>
      </bottom>
      <diagonal/>
    </border>
    <border>
      <left style="medium">
        <color indexed="64"/>
      </left>
      <right/>
      <top/>
      <bottom/>
      <diagonal/>
    </border>
    <border>
      <left/>
      <right style="thin">
        <color indexed="64"/>
      </right>
      <top/>
      <bottom style="medium">
        <color indexed="64"/>
      </bottom>
      <diagonal/>
    </border>
    <border>
      <left style="thin">
        <color auto="1"/>
      </left>
      <right/>
      <top/>
      <bottom style="thin">
        <color auto="1"/>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auto="1"/>
      </left>
      <right style="medium">
        <color indexed="64"/>
      </right>
      <top style="thin">
        <color indexed="64"/>
      </top>
      <bottom style="double">
        <color indexed="64"/>
      </bottom>
      <diagonal/>
    </border>
    <border>
      <left/>
      <right style="thin">
        <color indexed="64"/>
      </right>
      <top style="thin">
        <color indexed="64"/>
      </top>
      <bottom style="double">
        <color indexed="64"/>
      </bottom>
      <diagonal/>
    </border>
    <border>
      <left style="medium">
        <color indexed="64"/>
      </left>
      <right/>
      <top style="thin">
        <color auto="1"/>
      </top>
      <bottom style="thin">
        <color auto="1"/>
      </bottom>
      <diagonal/>
    </border>
    <border>
      <left/>
      <right/>
      <top style="thin">
        <color auto="1"/>
      </top>
      <bottom style="thin">
        <color auto="1"/>
      </bottom>
      <diagonal/>
    </border>
  </borders>
  <cellStyleXfs count="4">
    <xf numFmtId="0" fontId="0" fillId="0" borderId="0">
      <alignment vertical="center"/>
    </xf>
    <xf numFmtId="0" fontId="10" fillId="0" borderId="0" applyFill="0" applyProtection="0">
      <alignment vertical="center"/>
    </xf>
    <xf numFmtId="38" fontId="17" fillId="0" borderId="0" applyFont="0" applyFill="0" applyBorder="0" applyAlignment="0" applyProtection="0">
      <alignment vertical="center"/>
    </xf>
    <xf numFmtId="0" fontId="20" fillId="0" borderId="0" applyFill="0" applyProtection="0">
      <alignment vertical="center"/>
    </xf>
  </cellStyleXfs>
  <cellXfs count="385">
    <xf numFmtId="0" fontId="0" fillId="0" borderId="0" xfId="0">
      <alignment vertical="center"/>
    </xf>
    <xf numFmtId="0" fontId="11" fillId="0" borderId="0" xfId="1" applyFont="1" applyFill="1" applyAlignment="1" applyProtection="1"/>
    <xf numFmtId="0" fontId="10" fillId="0" borderId="0" xfId="1" applyFill="1" applyAlignment="1" applyProtection="1"/>
    <xf numFmtId="0" fontId="10" fillId="0" borderId="0" xfId="1" applyFill="1" applyAlignment="1" applyProtection="1">
      <alignment horizontal="right"/>
    </xf>
    <xf numFmtId="0" fontId="10" fillId="0" borderId="14" xfId="1" applyFill="1" applyBorder="1" applyAlignment="1" applyProtection="1"/>
    <xf numFmtId="0" fontId="10" fillId="0" borderId="0" xfId="1" applyFill="1" applyAlignment="1" applyProtection="1">
      <protection locked="0"/>
    </xf>
    <xf numFmtId="0" fontId="11" fillId="0" borderId="0" xfId="1" applyFont="1" applyFill="1" applyAlignment="1" applyProtection="1">
      <protection locked="0"/>
    </xf>
    <xf numFmtId="0" fontId="13" fillId="0" borderId="14" xfId="1" applyFont="1" applyFill="1" applyBorder="1" applyAlignment="1" applyProtection="1">
      <alignment horizontal="left"/>
    </xf>
    <xf numFmtId="0" fontId="14" fillId="0" borderId="14" xfId="1" applyFont="1" applyFill="1" applyBorder="1" applyAlignment="1" applyProtection="1">
      <alignment horizontal="right"/>
    </xf>
    <xf numFmtId="0" fontId="14" fillId="0" borderId="14" xfId="1" applyFont="1" applyFill="1" applyBorder="1" applyAlignment="1" applyProtection="1">
      <alignment horizontal="left"/>
    </xf>
    <xf numFmtId="0" fontId="10" fillId="0" borderId="14" xfId="1" applyFill="1" applyBorder="1" applyAlignment="1" applyProtection="1">
      <alignment horizontal="right"/>
    </xf>
    <xf numFmtId="0" fontId="10" fillId="0" borderId="0" xfId="1" applyFill="1" applyAlignment="1" applyProtection="1">
      <alignment horizontal="right" shrinkToFit="1"/>
    </xf>
    <xf numFmtId="0" fontId="10" fillId="0" borderId="14" xfId="1" applyFill="1" applyBorder="1" applyAlignment="1" applyProtection="1">
      <alignment horizontal="center" vertical="center"/>
    </xf>
    <xf numFmtId="0" fontId="10" fillId="0" borderId="16" xfId="1" applyFill="1" applyBorder="1" applyAlignment="1" applyProtection="1">
      <alignment horizontal="center" vertical="center"/>
    </xf>
    <xf numFmtId="0" fontId="10" fillId="0" borderId="0" xfId="1" applyFill="1" applyAlignment="1" applyProtection="1">
      <alignment horizontal="center"/>
    </xf>
    <xf numFmtId="0" fontId="10" fillId="0" borderId="18" xfId="1" applyFill="1" applyBorder="1" applyAlignment="1" applyProtection="1">
      <alignment horizontal="center" vertical="center" shrinkToFit="1"/>
    </xf>
    <xf numFmtId="0" fontId="10" fillId="0" borderId="0" xfId="1" applyFill="1" applyAlignment="1" applyProtection="1">
      <alignment horizontal="center" vertical="center"/>
    </xf>
    <xf numFmtId="0" fontId="10" fillId="0" borderId="0" xfId="1" applyFill="1" applyProtection="1">
      <alignment vertical="center"/>
    </xf>
    <xf numFmtId="0" fontId="10" fillId="0" borderId="0" xfId="1" applyFill="1" applyAlignment="1" applyProtection="1">
      <alignment vertical="center" shrinkToFit="1"/>
    </xf>
    <xf numFmtId="0" fontId="5" fillId="0" borderId="22" xfId="0" applyFont="1" applyBorder="1" applyAlignment="1" applyProtection="1">
      <alignment vertical="center" shrinkToFit="1"/>
      <protection locked="0"/>
    </xf>
    <xf numFmtId="0" fontId="5" fillId="0" borderId="11" xfId="0" applyFont="1" applyBorder="1" applyAlignment="1" applyProtection="1">
      <alignment vertical="center" shrinkToFit="1"/>
      <protection locked="0"/>
    </xf>
    <xf numFmtId="178" fontId="5" fillId="3" borderId="12" xfId="0" applyNumberFormat="1" applyFont="1" applyFill="1" applyBorder="1" applyProtection="1">
      <alignment vertical="center"/>
      <protection locked="0"/>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8" xfId="0" applyFont="1" applyBorder="1" applyAlignment="1">
      <alignment vertical="center" shrinkToFit="1"/>
    </xf>
    <xf numFmtId="178" fontId="5" fillId="3" borderId="9" xfId="0" applyNumberFormat="1" applyFont="1" applyFill="1" applyBorder="1" applyProtection="1">
      <alignment vertical="center"/>
      <protection locked="0"/>
    </xf>
    <xf numFmtId="0" fontId="12" fillId="4" borderId="14" xfId="1" applyFont="1" applyFill="1" applyBorder="1" applyAlignment="1" applyProtection="1">
      <alignment horizontal="left"/>
      <protection locked="0"/>
    </xf>
    <xf numFmtId="0" fontId="12" fillId="4" borderId="14" xfId="1" applyFont="1" applyFill="1" applyBorder="1" applyAlignment="1" applyProtection="1">
      <alignment horizontal="right"/>
      <protection locked="0"/>
    </xf>
    <xf numFmtId="0" fontId="13" fillId="4" borderId="14" xfId="1" applyFont="1" applyFill="1" applyBorder="1" applyAlignment="1" applyProtection="1">
      <alignment horizontal="left"/>
    </xf>
    <xf numFmtId="0" fontId="14" fillId="4" borderId="14" xfId="1" applyFont="1" applyFill="1" applyBorder="1" applyAlignment="1" applyProtection="1">
      <alignment horizontal="right"/>
    </xf>
    <xf numFmtId="0" fontId="14" fillId="4" borderId="14" xfId="1" applyFont="1" applyFill="1" applyBorder="1" applyAlignment="1" applyProtection="1">
      <alignment horizontal="left"/>
    </xf>
    <xf numFmtId="181" fontId="10" fillId="0" borderId="18" xfId="1" applyNumberFormat="1" applyFill="1" applyBorder="1" applyProtection="1">
      <alignment vertical="center"/>
      <protection locked="0"/>
    </xf>
    <xf numFmtId="1" fontId="10" fillId="0" borderId="18" xfId="1" applyNumberFormat="1" applyFill="1" applyBorder="1" applyProtection="1">
      <alignment vertical="center"/>
      <protection locked="0"/>
    </xf>
    <xf numFmtId="1" fontId="10" fillId="0" borderId="18" xfId="1" applyNumberFormat="1" applyFill="1" applyBorder="1" applyAlignment="1" applyProtection="1">
      <alignment vertical="center" shrinkToFit="1"/>
      <protection locked="0"/>
    </xf>
    <xf numFmtId="49" fontId="10" fillId="0" borderId="18" xfId="1" applyNumberFormat="1" applyFill="1" applyBorder="1" applyAlignment="1" applyProtection="1">
      <alignment vertical="center" shrinkToFit="1"/>
      <protection locked="0"/>
    </xf>
    <xf numFmtId="181" fontId="10" fillId="0" borderId="26" xfId="1" applyNumberFormat="1" applyFill="1" applyBorder="1" applyProtection="1">
      <alignment vertical="center"/>
    </xf>
    <xf numFmtId="38" fontId="10" fillId="0" borderId="26" xfId="2" applyFont="1" applyFill="1" applyBorder="1" applyProtection="1">
      <alignment vertical="center"/>
    </xf>
    <xf numFmtId="0" fontId="12" fillId="0" borderId="14" xfId="1" applyFont="1" applyFill="1" applyBorder="1" applyAlignment="1" applyProtection="1">
      <alignment horizontal="right"/>
    </xf>
    <xf numFmtId="0" fontId="12" fillId="0" borderId="14" xfId="1" applyFont="1" applyFill="1" applyBorder="1" applyAlignment="1" applyProtection="1">
      <alignment horizontal="left"/>
    </xf>
    <xf numFmtId="0" fontId="10" fillId="0" borderId="15" xfId="1" applyFill="1" applyBorder="1" applyAlignment="1" applyProtection="1"/>
    <xf numFmtId="180" fontId="10" fillId="0" borderId="0" xfId="1" applyNumberFormat="1" applyFill="1" applyAlignment="1" applyProtection="1">
      <alignment horizontal="right"/>
    </xf>
    <xf numFmtId="180" fontId="15" fillId="0" borderId="14" xfId="1" applyNumberFormat="1" applyFont="1" applyFill="1" applyBorder="1" applyAlignment="1" applyProtection="1">
      <alignment horizontal="left"/>
    </xf>
    <xf numFmtId="180" fontId="10" fillId="0" borderId="0" xfId="1" applyNumberFormat="1" applyFill="1" applyAlignment="1" applyProtection="1"/>
    <xf numFmtId="0" fontId="10" fillId="0" borderId="0" xfId="1" applyFill="1" applyProtection="1">
      <alignment vertical="center"/>
      <protection locked="0"/>
    </xf>
    <xf numFmtId="0" fontId="10" fillId="0" borderId="0" xfId="1" applyFill="1" applyAlignment="1" applyProtection="1">
      <alignment vertical="center" shrinkToFit="1"/>
      <protection locked="0"/>
    </xf>
    <xf numFmtId="0" fontId="10" fillId="0" borderId="0" xfId="1" applyFill="1" applyAlignment="1" applyProtection="1">
      <alignment horizontal="center"/>
      <protection locked="0"/>
    </xf>
    <xf numFmtId="0" fontId="10" fillId="0" borderId="0" xfId="1" applyFill="1" applyAlignment="1" applyProtection="1">
      <alignment horizontal="center" vertical="center"/>
      <protection locked="0"/>
    </xf>
    <xf numFmtId="0" fontId="0" fillId="0" borderId="26" xfId="0" applyBorder="1">
      <alignment vertical="center"/>
    </xf>
    <xf numFmtId="0" fontId="19" fillId="0" borderId="26" xfId="0" applyFont="1" applyBorder="1">
      <alignment vertical="center"/>
    </xf>
    <xf numFmtId="0" fontId="0" fillId="0" borderId="28" xfId="0" applyBorder="1">
      <alignment vertical="center"/>
    </xf>
    <xf numFmtId="0" fontId="0" fillId="0" borderId="29" xfId="0" applyBorder="1">
      <alignment vertical="center"/>
    </xf>
    <xf numFmtId="0" fontId="0" fillId="0" borderId="31" xfId="0" applyBorder="1">
      <alignment vertical="center"/>
    </xf>
    <xf numFmtId="0" fontId="19" fillId="0" borderId="31" xfId="0" applyFont="1" applyBorder="1">
      <alignment vertical="center"/>
    </xf>
    <xf numFmtId="0" fontId="0" fillId="0" borderId="32" xfId="0" applyBorder="1">
      <alignment vertical="center"/>
    </xf>
    <xf numFmtId="0" fontId="0" fillId="0" borderId="6" xfId="0" applyBorder="1">
      <alignment vertical="center"/>
    </xf>
    <xf numFmtId="0" fontId="0" fillId="0" borderId="9" xfId="0" applyBorder="1">
      <alignment vertical="center"/>
    </xf>
    <xf numFmtId="0" fontId="0" fillId="0" borderId="10" xfId="0" applyBorder="1">
      <alignment vertical="center"/>
    </xf>
    <xf numFmtId="0" fontId="0" fillId="0" borderId="33" xfId="0" applyBorder="1">
      <alignment vertical="center"/>
    </xf>
    <xf numFmtId="0" fontId="0" fillId="0" borderId="34" xfId="0" applyBorder="1">
      <alignment vertical="center"/>
    </xf>
    <xf numFmtId="0" fontId="0" fillId="0" borderId="36" xfId="0" applyBorder="1">
      <alignment vertical="center"/>
    </xf>
    <xf numFmtId="0" fontId="0" fillId="0" borderId="37" xfId="0" applyBorder="1">
      <alignment vertical="center"/>
    </xf>
    <xf numFmtId="0" fontId="0" fillId="0" borderId="38" xfId="0" applyBorder="1">
      <alignment vertical="center"/>
    </xf>
    <xf numFmtId="0" fontId="0" fillId="0" borderId="39" xfId="0" applyBorder="1">
      <alignment vertical="center"/>
    </xf>
    <xf numFmtId="0" fontId="0" fillId="0" borderId="40" xfId="0" applyBorder="1">
      <alignment vertical="center"/>
    </xf>
    <xf numFmtId="0" fontId="0" fillId="0" borderId="27" xfId="0" applyBorder="1">
      <alignment vertical="center"/>
    </xf>
    <xf numFmtId="0" fontId="0" fillId="0" borderId="41" xfId="0" applyBorder="1">
      <alignment vertical="center"/>
    </xf>
    <xf numFmtId="0" fontId="0" fillId="0" borderId="42" xfId="0" applyBorder="1">
      <alignment vertical="center"/>
    </xf>
    <xf numFmtId="0" fontId="9" fillId="4" borderId="21" xfId="0" applyFont="1" applyFill="1" applyBorder="1" applyAlignment="1">
      <alignment horizontal="center" vertical="center" shrinkToFit="1"/>
    </xf>
    <xf numFmtId="0" fontId="20" fillId="0" borderId="0" xfId="3" applyFill="1" applyAlignment="1" applyProtection="1"/>
    <xf numFmtId="0" fontId="20" fillId="0" borderId="0" xfId="3" applyFill="1" applyAlignment="1" applyProtection="1">
      <alignment horizontal="right"/>
    </xf>
    <xf numFmtId="0" fontId="20" fillId="0" borderId="14" xfId="3" applyFill="1" applyBorder="1" applyAlignment="1" applyProtection="1"/>
    <xf numFmtId="0" fontId="20" fillId="0" borderId="0" xfId="3" applyFill="1" applyAlignment="1" applyProtection="1">
      <protection locked="0"/>
    </xf>
    <xf numFmtId="0" fontId="20" fillId="0" borderId="14" xfId="3" applyFill="1" applyBorder="1" applyAlignment="1" applyProtection="1">
      <alignment horizontal="left"/>
    </xf>
    <xf numFmtId="0" fontId="20" fillId="0" borderId="14" xfId="3" applyFill="1" applyBorder="1" applyAlignment="1" applyProtection="1">
      <alignment horizontal="right"/>
    </xf>
    <xf numFmtId="0" fontId="20" fillId="0" borderId="0" xfId="3" applyFill="1" applyAlignment="1" applyProtection="1">
      <alignment horizontal="right"/>
      <protection locked="0"/>
    </xf>
    <xf numFmtId="0" fontId="20" fillId="0" borderId="0" xfId="3" applyFill="1" applyAlignment="1" applyProtection="1">
      <alignment horizontal="left"/>
      <protection locked="0"/>
    </xf>
    <xf numFmtId="0" fontId="20" fillId="0" borderId="44" xfId="3" applyFill="1" applyBorder="1" applyProtection="1">
      <alignment vertical="center"/>
    </xf>
    <xf numFmtId="0" fontId="20" fillId="0" borderId="43" xfId="3" applyFill="1" applyBorder="1" applyProtection="1">
      <alignment vertical="center"/>
    </xf>
    <xf numFmtId="0" fontId="20" fillId="0" borderId="45" xfId="3" applyFill="1" applyBorder="1" applyProtection="1">
      <alignment vertical="center"/>
    </xf>
    <xf numFmtId="0" fontId="20" fillId="0" borderId="44" xfId="3" applyFill="1" applyBorder="1" applyAlignment="1" applyProtection="1">
      <alignment horizontal="right" vertical="center"/>
    </xf>
    <xf numFmtId="0" fontId="20" fillId="0" borderId="46" xfId="3" applyFill="1" applyBorder="1" applyAlignment="1" applyProtection="1">
      <alignment horizontal="center" vertical="center"/>
    </xf>
    <xf numFmtId="0" fontId="20" fillId="0" borderId="19" xfId="3" applyFill="1" applyBorder="1" applyAlignment="1" applyProtection="1">
      <alignment horizontal="left" vertical="center"/>
    </xf>
    <xf numFmtId="0" fontId="20" fillId="0" borderId="14" xfId="3" applyFill="1" applyBorder="1" applyAlignment="1" applyProtection="1">
      <alignment horizontal="left" vertical="center"/>
    </xf>
    <xf numFmtId="0" fontId="20" fillId="0" borderId="16" xfId="3" applyFill="1" applyBorder="1" applyAlignment="1" applyProtection="1">
      <alignment horizontal="left" vertical="center"/>
    </xf>
    <xf numFmtId="0" fontId="20" fillId="0" borderId="45" xfId="3" applyFill="1" applyBorder="1" applyAlignment="1" applyProtection="1">
      <alignment horizontal="left" vertical="center"/>
    </xf>
    <xf numFmtId="0" fontId="20" fillId="0" borderId="43" xfId="3" applyFill="1" applyBorder="1" applyAlignment="1" applyProtection="1">
      <alignment horizontal="left" vertical="center"/>
    </xf>
    <xf numFmtId="0" fontId="20" fillId="0" borderId="44" xfId="3" applyFill="1" applyBorder="1" applyAlignment="1" applyProtection="1">
      <alignment horizontal="left" vertical="center"/>
    </xf>
    <xf numFmtId="0" fontId="20" fillId="0" borderId="47" xfId="3" applyFill="1" applyBorder="1" applyAlignment="1" applyProtection="1">
      <alignment horizontal="right" vertical="center"/>
    </xf>
    <xf numFmtId="0" fontId="20" fillId="0" borderId="0" xfId="3" applyFill="1" applyAlignment="1" applyProtection="1">
      <alignment horizontal="left" vertical="center"/>
    </xf>
    <xf numFmtId="0" fontId="20" fillId="0" borderId="48" xfId="3" applyFill="1" applyBorder="1" applyAlignment="1" applyProtection="1">
      <alignment horizontal="center" vertical="center" wrapText="1"/>
    </xf>
    <xf numFmtId="0" fontId="20" fillId="0" borderId="48" xfId="3" applyFill="1" applyBorder="1" applyAlignment="1" applyProtection="1">
      <alignment horizontal="center" vertical="center"/>
    </xf>
    <xf numFmtId="0" fontId="20" fillId="0" borderId="44" xfId="3" applyFill="1" applyBorder="1" applyAlignment="1" applyProtection="1">
      <alignment horizontal="center" vertical="center" wrapText="1"/>
    </xf>
    <xf numFmtId="0" fontId="20" fillId="0" borderId="43" xfId="3" applyFill="1" applyBorder="1" applyAlignment="1" applyProtection="1">
      <alignment horizontal="center" vertical="center" wrapText="1"/>
    </xf>
    <xf numFmtId="0" fontId="20" fillId="0" borderId="45" xfId="3" applyFill="1" applyBorder="1" applyAlignment="1" applyProtection="1">
      <alignment horizontal="center" vertical="center" wrapText="1"/>
    </xf>
    <xf numFmtId="0" fontId="20" fillId="0" borderId="20" xfId="3" applyFill="1" applyBorder="1" applyAlignment="1" applyProtection="1">
      <alignment horizontal="center" vertical="center" wrapText="1"/>
    </xf>
    <xf numFmtId="0" fontId="20" fillId="0" borderId="20" xfId="3" applyFill="1" applyBorder="1" applyAlignment="1" applyProtection="1">
      <alignment horizontal="center" vertical="center"/>
    </xf>
    <xf numFmtId="186" fontId="20" fillId="0" borderId="19" xfId="3" applyNumberFormat="1" applyFill="1" applyBorder="1" applyAlignment="1" applyProtection="1">
      <alignment horizontal="right" vertical="center" shrinkToFit="1"/>
      <protection locked="0"/>
    </xf>
    <xf numFmtId="186" fontId="20" fillId="0" borderId="14" xfId="3" applyNumberFormat="1" applyFill="1" applyBorder="1" applyAlignment="1" applyProtection="1">
      <alignment horizontal="right" vertical="center" shrinkToFit="1"/>
      <protection locked="0"/>
    </xf>
    <xf numFmtId="185" fontId="20" fillId="0" borderId="49" xfId="3" applyNumberFormat="1" applyFill="1" applyBorder="1" applyAlignment="1" applyProtection="1">
      <alignment horizontal="right" vertical="center" shrinkToFit="1"/>
      <protection locked="0"/>
    </xf>
    <xf numFmtId="182" fontId="20" fillId="0" borderId="16" xfId="3" applyNumberFormat="1" applyFill="1" applyBorder="1" applyAlignment="1" applyProtection="1">
      <alignment horizontal="right" vertical="center" shrinkToFit="1"/>
      <protection locked="0"/>
    </xf>
    <xf numFmtId="186" fontId="20" fillId="0" borderId="19" xfId="3" applyNumberFormat="1" applyFill="1" applyBorder="1" applyAlignment="1" applyProtection="1">
      <alignment horizontal="right" vertical="center" shrinkToFit="1"/>
    </xf>
    <xf numFmtId="0" fontId="20" fillId="0" borderId="20" xfId="3" applyFill="1" applyBorder="1" applyAlignment="1" applyProtection="1">
      <alignment horizontal="left" vertical="center"/>
    </xf>
    <xf numFmtId="0" fontId="20" fillId="0" borderId="0" xfId="3" applyFill="1" applyProtection="1">
      <alignment vertical="center"/>
    </xf>
    <xf numFmtId="0" fontId="0" fillId="0" borderId="35" xfId="0" applyBorder="1">
      <alignment vertical="center"/>
    </xf>
    <xf numFmtId="0" fontId="19" fillId="0" borderId="29" xfId="0" applyFont="1" applyBorder="1">
      <alignment vertical="center"/>
    </xf>
    <xf numFmtId="0" fontId="0" fillId="0" borderId="30" xfId="0" applyBorder="1">
      <alignment vertical="center"/>
    </xf>
    <xf numFmtId="0" fontId="5" fillId="0" borderId="50" xfId="0" applyFont="1" applyBorder="1" applyAlignment="1" applyProtection="1">
      <alignment vertical="center" shrinkToFit="1"/>
      <protection locked="0"/>
    </xf>
    <xf numFmtId="178" fontId="5" fillId="3" borderId="32" xfId="0" applyNumberFormat="1" applyFont="1" applyFill="1" applyBorder="1" applyProtection="1">
      <alignment vertical="center"/>
      <protection locked="0"/>
    </xf>
    <xf numFmtId="0" fontId="5" fillId="0" borderId="51" xfId="0" applyFont="1" applyBorder="1" applyAlignment="1" applyProtection="1">
      <alignment vertical="center" shrinkToFit="1"/>
      <protection locked="0"/>
    </xf>
    <xf numFmtId="178" fontId="5" fillId="3" borderId="30" xfId="0" applyNumberFormat="1" applyFont="1" applyFill="1" applyBorder="1" applyProtection="1">
      <alignment vertical="center"/>
      <protection locked="0"/>
    </xf>
    <xf numFmtId="0" fontId="0" fillId="0" borderId="52" xfId="0" applyBorder="1">
      <alignment vertical="center"/>
    </xf>
    <xf numFmtId="0" fontId="10" fillId="0" borderId="26" xfId="1" applyFill="1" applyBorder="1" applyProtection="1">
      <alignment vertical="center"/>
    </xf>
    <xf numFmtId="0" fontId="10" fillId="0" borderId="66" xfId="1" applyFill="1" applyBorder="1" applyAlignment="1" applyProtection="1">
      <alignment horizontal="left" vertical="center"/>
    </xf>
    <xf numFmtId="0" fontId="10" fillId="0" borderId="67" xfId="1" applyFill="1" applyBorder="1" applyAlignment="1" applyProtection="1">
      <alignment horizontal="right"/>
    </xf>
    <xf numFmtId="180" fontId="15" fillId="0" borderId="67" xfId="1" applyNumberFormat="1" applyFont="1" applyFill="1" applyBorder="1" applyAlignment="1" applyProtection="1">
      <alignment horizontal="left"/>
    </xf>
    <xf numFmtId="0" fontId="10" fillId="0" borderId="64" xfId="1" applyFill="1" applyBorder="1" applyAlignment="1" applyProtection="1"/>
    <xf numFmtId="0" fontId="10" fillId="0" borderId="64" xfId="1" applyFill="1" applyBorder="1" applyAlignment="1" applyProtection="1">
      <alignment horizontal="right"/>
    </xf>
    <xf numFmtId="0" fontId="20" fillId="0" borderId="70" xfId="3" applyFill="1" applyBorder="1" applyAlignment="1" applyProtection="1">
      <alignment horizontal="center" vertical="center"/>
    </xf>
    <xf numFmtId="0" fontId="20" fillId="0" borderId="47" xfId="3" applyFill="1" applyBorder="1" applyAlignment="1" applyProtection="1">
      <alignment horizontal="center" vertical="center"/>
    </xf>
    <xf numFmtId="0" fontId="20" fillId="0" borderId="69" xfId="3" applyFill="1" applyBorder="1" applyAlignment="1" applyProtection="1">
      <alignment horizontal="center" vertical="center"/>
    </xf>
    <xf numFmtId="0" fontId="20" fillId="0" borderId="68" xfId="3" applyFill="1" applyBorder="1" applyProtection="1">
      <alignment vertical="center"/>
    </xf>
    <xf numFmtId="0" fontId="20" fillId="0" borderId="64" xfId="3" applyFill="1" applyBorder="1" applyAlignment="1" applyProtection="1">
      <alignment horizontal="left" vertical="center"/>
    </xf>
    <xf numFmtId="0" fontId="20" fillId="0" borderId="68" xfId="3" applyFill="1" applyBorder="1" applyAlignment="1" applyProtection="1">
      <alignment horizontal="center" vertical="center" wrapText="1"/>
    </xf>
    <xf numFmtId="0" fontId="20" fillId="0" borderId="71" xfId="3" applyFill="1" applyBorder="1" applyAlignment="1" applyProtection="1">
      <alignment horizontal="center" vertical="center"/>
    </xf>
    <xf numFmtId="0" fontId="10" fillId="0" borderId="71" xfId="1" applyFill="1" applyBorder="1" applyAlignment="1" applyProtection="1">
      <alignment horizontal="left" vertical="center"/>
    </xf>
    <xf numFmtId="0" fontId="12" fillId="0" borderId="64" xfId="1" applyFont="1" applyFill="1" applyBorder="1" applyAlignment="1" applyProtection="1">
      <alignment horizontal="left"/>
    </xf>
    <xf numFmtId="0" fontId="12" fillId="0" borderId="64" xfId="1" applyFont="1" applyFill="1" applyBorder="1" applyAlignment="1" applyProtection="1">
      <alignment horizontal="left" vertical="top"/>
    </xf>
    <xf numFmtId="0" fontId="10" fillId="0" borderId="68" xfId="1" applyFill="1" applyBorder="1" applyAlignment="1" applyProtection="1"/>
    <xf numFmtId="0" fontId="20" fillId="0" borderId="0" xfId="3" applyFill="1" applyAlignment="1" applyProtection="1">
      <alignment horizontal="left"/>
    </xf>
    <xf numFmtId="0" fontId="10" fillId="0" borderId="65" xfId="1" applyFill="1" applyBorder="1" applyAlignment="1" applyProtection="1">
      <alignment horizontal="right"/>
    </xf>
    <xf numFmtId="180" fontId="15" fillId="0" borderId="65" xfId="1" applyNumberFormat="1" applyFont="1" applyFill="1" applyBorder="1" applyAlignment="1" applyProtection="1">
      <alignment horizontal="left"/>
    </xf>
    <xf numFmtId="183" fontId="10" fillId="0" borderId="17" xfId="1" applyNumberFormat="1" applyFill="1" applyBorder="1" applyAlignment="1" applyProtection="1">
      <alignment horizontal="right" vertical="center" shrinkToFit="1"/>
    </xf>
    <xf numFmtId="181" fontId="10" fillId="0" borderId="18" xfId="1" applyNumberFormat="1" applyFill="1" applyBorder="1" applyAlignment="1" applyProtection="1">
      <alignment horizontal="right" vertical="center"/>
    </xf>
    <xf numFmtId="1" fontId="10" fillId="0" borderId="18" xfId="1" applyNumberFormat="1" applyFill="1" applyBorder="1" applyAlignment="1" applyProtection="1">
      <alignment horizontal="left" vertical="center"/>
    </xf>
    <xf numFmtId="0" fontId="10" fillId="0" borderId="18" xfId="1" applyFill="1" applyBorder="1" applyAlignment="1" applyProtection="1">
      <alignment horizontal="left" vertical="center" shrinkToFit="1"/>
    </xf>
    <xf numFmtId="1" fontId="10" fillId="0" borderId="18" xfId="1" applyNumberFormat="1" applyFill="1" applyBorder="1" applyAlignment="1" applyProtection="1">
      <alignment horizontal="left" vertical="center" shrinkToFit="1"/>
    </xf>
    <xf numFmtId="186" fontId="20" fillId="0" borderId="14" xfId="3" applyNumberFormat="1" applyFill="1" applyBorder="1" applyAlignment="1" applyProtection="1">
      <alignment horizontal="right" vertical="center" shrinkToFit="1"/>
    </xf>
    <xf numFmtId="185" fontId="20" fillId="0" borderId="49" xfId="3" applyNumberFormat="1" applyFill="1" applyBorder="1" applyAlignment="1" applyProtection="1">
      <alignment horizontal="right" vertical="center" shrinkToFit="1"/>
    </xf>
    <xf numFmtId="182" fontId="20" fillId="0" borderId="16" xfId="3" applyNumberFormat="1" applyFill="1" applyBorder="1" applyAlignment="1" applyProtection="1">
      <alignment horizontal="right" vertical="center" shrinkToFit="1"/>
    </xf>
    <xf numFmtId="186" fontId="20" fillId="0" borderId="64" xfId="3" applyNumberFormat="1" applyFill="1" applyBorder="1" applyAlignment="1" applyProtection="1">
      <alignment horizontal="right" vertical="center" shrinkToFit="1"/>
    </xf>
    <xf numFmtId="49" fontId="10" fillId="0" borderId="18" xfId="1" applyNumberFormat="1" applyFill="1" applyBorder="1" applyAlignment="1" applyProtection="1">
      <alignment horizontal="left" vertical="center" shrinkToFit="1"/>
    </xf>
    <xf numFmtId="0" fontId="4" fillId="0" borderId="5" xfId="0" applyFont="1" applyBorder="1" applyAlignment="1">
      <alignment horizontal="center" vertical="center" shrinkToFit="1"/>
    </xf>
    <xf numFmtId="0" fontId="0" fillId="0" borderId="5" xfId="0" applyBorder="1">
      <alignment vertical="center"/>
    </xf>
    <xf numFmtId="176" fontId="4" fillId="0" borderId="5" xfId="0" applyNumberFormat="1" applyFont="1" applyBorder="1" applyAlignment="1">
      <alignment horizontal="center" vertical="center"/>
    </xf>
    <xf numFmtId="176" fontId="4" fillId="0" borderId="0" xfId="0" applyNumberFormat="1" applyFont="1" applyAlignment="1">
      <alignment horizontal="center" vertical="center"/>
    </xf>
    <xf numFmtId="177" fontId="5" fillId="0" borderId="92" xfId="0" applyNumberFormat="1" applyFont="1" applyBorder="1">
      <alignment vertical="center"/>
    </xf>
    <xf numFmtId="178" fontId="5" fillId="0" borderId="91" xfId="0" applyNumberFormat="1" applyFont="1" applyBorder="1">
      <alignment vertical="center"/>
    </xf>
    <xf numFmtId="0" fontId="5" fillId="0" borderId="56" xfId="0" applyFont="1" applyBorder="1" applyAlignment="1">
      <alignment horizontal="center" vertical="center" shrinkToFit="1"/>
    </xf>
    <xf numFmtId="177" fontId="21" fillId="0" borderId="54" xfId="0" applyNumberFormat="1" applyFont="1" applyBorder="1">
      <alignment vertical="center"/>
    </xf>
    <xf numFmtId="177" fontId="21" fillId="0" borderId="7" xfId="0" applyNumberFormat="1" applyFont="1" applyBorder="1">
      <alignment vertical="center"/>
    </xf>
    <xf numFmtId="0" fontId="5" fillId="0" borderId="92" xfId="0" applyFont="1" applyBorder="1" applyAlignment="1">
      <alignment horizontal="center" vertical="center"/>
    </xf>
    <xf numFmtId="0" fontId="5" fillId="0" borderId="93" xfId="0" applyFont="1" applyBorder="1" applyAlignment="1">
      <alignment horizontal="center" vertical="center"/>
    </xf>
    <xf numFmtId="0" fontId="5" fillId="0" borderId="94" xfId="0" applyFont="1" applyBorder="1" applyAlignment="1">
      <alignment horizontal="center" vertical="center"/>
    </xf>
    <xf numFmtId="0" fontId="5" fillId="0" borderId="91" xfId="0" applyFont="1" applyBorder="1" applyAlignment="1">
      <alignment horizontal="center" vertical="center"/>
    </xf>
    <xf numFmtId="0" fontId="5" fillId="0" borderId="95" xfId="0" applyFont="1" applyBorder="1" applyAlignment="1">
      <alignment horizontal="center" vertical="center"/>
    </xf>
    <xf numFmtId="177" fontId="5" fillId="0" borderId="95" xfId="0" applyNumberFormat="1" applyFont="1" applyBorder="1">
      <alignment vertical="center"/>
    </xf>
    <xf numFmtId="177" fontId="21" fillId="0" borderId="9" xfId="0" applyNumberFormat="1" applyFont="1" applyBorder="1">
      <alignment vertical="center"/>
    </xf>
    <xf numFmtId="177" fontId="21" fillId="0" borderId="13" xfId="0" applyNumberFormat="1" applyFont="1" applyBorder="1">
      <alignment vertical="center"/>
    </xf>
    <xf numFmtId="0" fontId="5" fillId="0" borderId="93" xfId="0" applyFont="1" applyBorder="1" applyAlignment="1">
      <alignment horizontal="center" vertical="center" shrinkToFit="1"/>
    </xf>
    <xf numFmtId="0" fontId="5" fillId="0" borderId="94" xfId="0" applyFont="1" applyBorder="1" applyAlignment="1">
      <alignment horizontal="center" vertical="center" shrinkToFit="1"/>
    </xf>
    <xf numFmtId="0" fontId="10" fillId="0" borderId="0" xfId="3" applyFont="1" applyFill="1" applyAlignment="1" applyProtection="1"/>
    <xf numFmtId="0" fontId="10" fillId="4" borderId="14" xfId="1" applyFill="1" applyBorder="1" applyAlignment="1" applyProtection="1"/>
    <xf numFmtId="0" fontId="10" fillId="0" borderId="0" xfId="3" applyFont="1" applyFill="1" applyAlignment="1" applyProtection="1">
      <protection locked="0"/>
    </xf>
    <xf numFmtId="0" fontId="10" fillId="0" borderId="0" xfId="3" applyFont="1" applyFill="1" applyAlignment="1" applyProtection="1">
      <alignment horizontal="right"/>
    </xf>
    <xf numFmtId="0" fontId="10" fillId="0" borderId="14" xfId="3" applyFont="1" applyFill="1" applyBorder="1" applyAlignment="1" applyProtection="1">
      <alignment horizontal="left"/>
    </xf>
    <xf numFmtId="0" fontId="10" fillId="0" borderId="14" xfId="3" applyFont="1" applyFill="1" applyBorder="1" applyAlignment="1" applyProtection="1"/>
    <xf numFmtId="0" fontId="10" fillId="0" borderId="14" xfId="1" applyFill="1" applyBorder="1" applyAlignment="1" applyProtection="1">
      <protection locked="0"/>
    </xf>
    <xf numFmtId="0" fontId="10" fillId="0" borderId="15" xfId="1" applyFill="1" applyBorder="1" applyAlignment="1" applyProtection="1">
      <protection locked="0"/>
    </xf>
    <xf numFmtId="0" fontId="10" fillId="0" borderId="14" xfId="3" applyFont="1" applyFill="1" applyBorder="1" applyAlignment="1" applyProtection="1">
      <alignment horizontal="right"/>
    </xf>
    <xf numFmtId="0" fontId="10" fillId="4" borderId="14" xfId="1" applyFill="1" applyBorder="1" applyAlignment="1" applyProtection="1">
      <protection locked="0"/>
    </xf>
    <xf numFmtId="0" fontId="10" fillId="0" borderId="0" xfId="3" applyFont="1" applyFill="1" applyAlignment="1" applyProtection="1">
      <alignment horizontal="right"/>
      <protection locked="0"/>
    </xf>
    <xf numFmtId="0" fontId="10" fillId="0" borderId="0" xfId="3" applyFont="1" applyFill="1" applyAlignment="1" applyProtection="1">
      <alignment horizontal="left"/>
      <protection locked="0"/>
    </xf>
    <xf numFmtId="0" fontId="10" fillId="4" borderId="14" xfId="1" applyFill="1" applyBorder="1" applyAlignment="1" applyProtection="1">
      <alignment horizontal="right"/>
      <protection locked="0"/>
    </xf>
    <xf numFmtId="0" fontId="10" fillId="4" borderId="14" xfId="1" applyFill="1" applyBorder="1" applyAlignment="1" applyProtection="1">
      <alignment horizontal="right"/>
    </xf>
    <xf numFmtId="180" fontId="10" fillId="0" borderId="0" xfId="1" applyNumberFormat="1" applyFill="1" applyAlignment="1" applyProtection="1">
      <alignment horizontal="right"/>
      <protection locked="0"/>
    </xf>
    <xf numFmtId="180" fontId="10" fillId="4" borderId="14" xfId="1" applyNumberFormat="1" applyFill="1" applyBorder="1" applyAlignment="1" applyProtection="1">
      <alignment horizontal="left"/>
      <protection locked="0"/>
    </xf>
    <xf numFmtId="180" fontId="10" fillId="0" borderId="0" xfId="1" applyNumberFormat="1" applyFill="1" applyAlignment="1" applyProtection="1">
      <protection locked="0"/>
    </xf>
    <xf numFmtId="0" fontId="10" fillId="0" borderId="44" xfId="3" applyFont="1" applyFill="1" applyBorder="1" applyProtection="1">
      <alignment vertical="center"/>
    </xf>
    <xf numFmtId="0" fontId="10" fillId="0" borderId="43" xfId="3" applyFont="1" applyFill="1" applyBorder="1" applyProtection="1">
      <alignment vertical="center"/>
    </xf>
    <xf numFmtId="0" fontId="10" fillId="0" borderId="45" xfId="3" applyFont="1" applyFill="1" applyBorder="1" applyProtection="1">
      <alignment vertical="center"/>
    </xf>
    <xf numFmtId="0" fontId="10" fillId="0" borderId="44" xfId="3" applyFont="1" applyFill="1" applyBorder="1" applyAlignment="1" applyProtection="1">
      <alignment horizontal="right" vertical="center"/>
    </xf>
    <xf numFmtId="0" fontId="10" fillId="0" borderId="46" xfId="3" applyFont="1" applyFill="1" applyBorder="1" applyAlignment="1" applyProtection="1">
      <alignment horizontal="center" vertical="center"/>
    </xf>
    <xf numFmtId="0" fontId="10" fillId="0" borderId="19" xfId="3" applyFont="1" applyFill="1" applyBorder="1" applyAlignment="1" applyProtection="1">
      <alignment horizontal="left" vertical="center"/>
    </xf>
    <xf numFmtId="0" fontId="10" fillId="0" borderId="14" xfId="3" applyFont="1" applyFill="1" applyBorder="1" applyAlignment="1" applyProtection="1">
      <alignment horizontal="left" vertical="center"/>
    </xf>
    <xf numFmtId="0" fontId="10" fillId="0" borderId="16" xfId="3" applyFont="1" applyFill="1" applyBorder="1" applyAlignment="1" applyProtection="1">
      <alignment horizontal="left" vertical="center"/>
    </xf>
    <xf numFmtId="0" fontId="10" fillId="0" borderId="45" xfId="3" applyFont="1" applyFill="1" applyBorder="1" applyAlignment="1" applyProtection="1">
      <alignment horizontal="left" vertical="center"/>
    </xf>
    <xf numFmtId="0" fontId="10" fillId="0" borderId="43" xfId="3" applyFont="1" applyFill="1" applyBorder="1" applyAlignment="1" applyProtection="1">
      <alignment horizontal="left" vertical="center"/>
    </xf>
    <xf numFmtId="0" fontId="10" fillId="0" borderId="44" xfId="3" applyFont="1" applyFill="1" applyBorder="1" applyAlignment="1" applyProtection="1">
      <alignment horizontal="left" vertical="center"/>
    </xf>
    <xf numFmtId="0" fontId="10" fillId="0" borderId="47" xfId="3" applyFont="1" applyFill="1" applyBorder="1" applyAlignment="1" applyProtection="1">
      <alignment horizontal="right" vertical="center"/>
    </xf>
    <xf numFmtId="0" fontId="10" fillId="0" borderId="0" xfId="3" applyFont="1" applyFill="1" applyAlignment="1" applyProtection="1">
      <alignment horizontal="left" vertical="center"/>
    </xf>
    <xf numFmtId="0" fontId="10" fillId="0" borderId="48" xfId="3" applyFont="1" applyFill="1" applyBorder="1" applyAlignment="1" applyProtection="1">
      <alignment horizontal="center" vertical="center" wrapText="1"/>
    </xf>
    <xf numFmtId="0" fontId="10" fillId="0" borderId="48" xfId="3" applyFont="1" applyFill="1" applyBorder="1" applyAlignment="1" applyProtection="1">
      <alignment horizontal="center" vertical="center"/>
    </xf>
    <xf numFmtId="0" fontId="10" fillId="0" borderId="44" xfId="3" applyFont="1" applyFill="1" applyBorder="1" applyAlignment="1" applyProtection="1">
      <alignment horizontal="center" vertical="center" wrapText="1"/>
    </xf>
    <xf numFmtId="0" fontId="10" fillId="0" borderId="43" xfId="3" applyFont="1" applyFill="1" applyBorder="1" applyAlignment="1" applyProtection="1">
      <alignment horizontal="center" vertical="center" wrapText="1"/>
    </xf>
    <xf numFmtId="0" fontId="10" fillId="0" borderId="45" xfId="3" applyFont="1" applyFill="1" applyBorder="1" applyAlignment="1" applyProtection="1">
      <alignment horizontal="center" vertical="center" wrapText="1"/>
    </xf>
    <xf numFmtId="0" fontId="10" fillId="0" borderId="20" xfId="3" applyFont="1" applyFill="1" applyBorder="1" applyAlignment="1" applyProtection="1">
      <alignment horizontal="center" vertical="center" wrapText="1"/>
    </xf>
    <xf numFmtId="0" fontId="10" fillId="0" borderId="20" xfId="3" applyFont="1" applyFill="1" applyBorder="1" applyAlignment="1" applyProtection="1">
      <alignment horizontal="center" vertical="center"/>
    </xf>
    <xf numFmtId="181" fontId="10" fillId="0" borderId="18" xfId="1" applyNumberFormat="1" applyFill="1" applyBorder="1" applyAlignment="1" applyProtection="1">
      <alignment horizontal="right" vertical="center"/>
      <protection locked="0"/>
    </xf>
    <xf numFmtId="181" fontId="10" fillId="4" borderId="66" xfId="1" applyNumberFormat="1" applyFill="1" applyBorder="1" applyAlignment="1" applyProtection="1">
      <alignment horizontal="right" vertical="center"/>
      <protection locked="0"/>
    </xf>
    <xf numFmtId="1" fontId="10" fillId="4" borderId="66" xfId="1" applyNumberFormat="1" applyFill="1" applyBorder="1" applyAlignment="1" applyProtection="1">
      <alignment horizontal="left" vertical="center"/>
      <protection locked="0"/>
    </xf>
    <xf numFmtId="1" fontId="10" fillId="4" borderId="66" xfId="1" applyNumberFormat="1" applyFill="1" applyBorder="1" applyAlignment="1" applyProtection="1">
      <alignment horizontal="left" vertical="center" shrinkToFit="1"/>
      <protection locked="0"/>
    </xf>
    <xf numFmtId="49" fontId="10" fillId="4" borderId="66" xfId="1" applyNumberFormat="1" applyFill="1" applyBorder="1" applyAlignment="1" applyProtection="1">
      <alignment horizontal="left" vertical="center" shrinkToFit="1"/>
      <protection locked="0"/>
    </xf>
    <xf numFmtId="186" fontId="10" fillId="0" borderId="19" xfId="3" applyNumberFormat="1" applyFont="1" applyFill="1" applyBorder="1" applyAlignment="1" applyProtection="1">
      <alignment horizontal="right" vertical="center" shrinkToFit="1"/>
      <protection locked="0"/>
    </xf>
    <xf numFmtId="186" fontId="10" fillId="0" borderId="14" xfId="3" applyNumberFormat="1" applyFont="1" applyFill="1" applyBorder="1" applyAlignment="1" applyProtection="1">
      <alignment horizontal="right" vertical="center" shrinkToFit="1"/>
      <protection locked="0"/>
    </xf>
    <xf numFmtId="185" fontId="10" fillId="0" borderId="49" xfId="3" applyNumberFormat="1" applyFont="1" applyFill="1" applyBorder="1" applyAlignment="1" applyProtection="1">
      <alignment horizontal="right" vertical="center" shrinkToFit="1"/>
      <protection locked="0"/>
    </xf>
    <xf numFmtId="182" fontId="10" fillId="0" borderId="16" xfId="3" applyNumberFormat="1" applyFont="1" applyFill="1" applyBorder="1" applyAlignment="1" applyProtection="1">
      <alignment horizontal="right" vertical="center" shrinkToFit="1"/>
      <protection locked="0"/>
    </xf>
    <xf numFmtId="186" fontId="10" fillId="0" borderId="19" xfId="3" applyNumberFormat="1" applyFont="1" applyFill="1" applyBorder="1" applyAlignment="1" applyProtection="1">
      <alignment horizontal="right" vertical="center" shrinkToFit="1"/>
    </xf>
    <xf numFmtId="0" fontId="10" fillId="0" borderId="20" xfId="3" applyFont="1" applyFill="1" applyBorder="1" applyAlignment="1" applyProtection="1">
      <alignment horizontal="left" vertical="center"/>
    </xf>
    <xf numFmtId="181" fontId="10" fillId="4" borderId="18" xfId="1" applyNumberFormat="1" applyFill="1" applyBorder="1" applyAlignment="1" applyProtection="1">
      <alignment horizontal="right" vertical="center"/>
      <protection locked="0"/>
    </xf>
    <xf numFmtId="0" fontId="10" fillId="0" borderId="0" xfId="3" applyFont="1" applyFill="1" applyProtection="1">
      <alignment vertical="center"/>
    </xf>
    <xf numFmtId="177" fontId="21" fillId="0" borderId="92" xfId="0" applyNumberFormat="1" applyFont="1" applyBorder="1">
      <alignment vertical="center"/>
    </xf>
    <xf numFmtId="177" fontId="21" fillId="0" borderId="95" xfId="0" applyNumberFormat="1" applyFont="1" applyBorder="1">
      <alignment vertical="center"/>
    </xf>
    <xf numFmtId="0" fontId="5" fillId="0" borderId="75" xfId="0" applyFont="1" applyBorder="1" applyAlignment="1">
      <alignment horizontal="center" vertical="center" shrinkToFit="1"/>
    </xf>
    <xf numFmtId="178" fontId="5" fillId="0" borderId="96" xfId="0" applyNumberFormat="1" applyFont="1" applyBorder="1">
      <alignment vertical="center"/>
    </xf>
    <xf numFmtId="179" fontId="21" fillId="0" borderId="96" xfId="0" applyNumberFormat="1" applyFont="1" applyBorder="1" applyAlignment="1">
      <alignment vertical="center" shrinkToFit="1"/>
    </xf>
    <xf numFmtId="0" fontId="18" fillId="5" borderId="9" xfId="0" applyFont="1" applyFill="1" applyBorder="1" applyAlignment="1" applyProtection="1">
      <alignment vertical="center" shrinkToFit="1"/>
      <protection locked="0"/>
    </xf>
    <xf numFmtId="0" fontId="5" fillId="0" borderId="55" xfId="0" applyFont="1" applyBorder="1" applyAlignment="1">
      <alignment horizontal="center" vertical="center" shrinkToFit="1"/>
    </xf>
    <xf numFmtId="178" fontId="5" fillId="0" borderId="53" xfId="0" applyNumberFormat="1" applyFont="1" applyBorder="1">
      <alignment vertical="center"/>
    </xf>
    <xf numFmtId="0" fontId="21" fillId="0" borderId="98" xfId="0" applyFont="1" applyBorder="1" applyAlignment="1">
      <alignment vertical="center" shrinkToFit="1"/>
    </xf>
    <xf numFmtId="177" fontId="21" fillId="0" borderId="7" xfId="0" applyNumberFormat="1" applyFont="1" applyBorder="1" applyAlignment="1">
      <alignment horizontal="right" vertical="center"/>
    </xf>
    <xf numFmtId="177" fontId="21" fillId="0" borderId="9" xfId="0" applyNumberFormat="1" applyFont="1" applyBorder="1" applyAlignment="1">
      <alignment horizontal="right" vertical="center"/>
    </xf>
    <xf numFmtId="0" fontId="21" fillId="0" borderId="8" xfId="0" applyFont="1" applyBorder="1" applyAlignment="1">
      <alignment vertical="center" shrinkToFit="1"/>
    </xf>
    <xf numFmtId="178" fontId="5" fillId="0" borderId="76" xfId="0" applyNumberFormat="1" applyFont="1" applyBorder="1">
      <alignment vertical="center"/>
    </xf>
    <xf numFmtId="187" fontId="5" fillId="2" borderId="91" xfId="0" applyNumberFormat="1" applyFont="1" applyFill="1" applyBorder="1" applyProtection="1">
      <alignment vertical="center"/>
      <protection locked="0"/>
    </xf>
    <xf numFmtId="187" fontId="5" fillId="2" borderId="53" xfId="0" applyNumberFormat="1" applyFont="1" applyFill="1" applyBorder="1" applyProtection="1">
      <alignment vertical="center"/>
      <protection locked="0"/>
    </xf>
    <xf numFmtId="187" fontId="5" fillId="2" borderId="76" xfId="0" applyNumberFormat="1" applyFont="1" applyFill="1" applyBorder="1" applyProtection="1">
      <alignment vertical="center"/>
      <protection locked="0"/>
    </xf>
    <xf numFmtId="0" fontId="21" fillId="0" borderId="91" xfId="0" applyFont="1" applyBorder="1" applyAlignment="1">
      <alignment horizontal="center" vertical="center"/>
    </xf>
    <xf numFmtId="0" fontId="25" fillId="0" borderId="0" xfId="0" applyFont="1">
      <alignment vertical="center"/>
    </xf>
    <xf numFmtId="0" fontId="25" fillId="0" borderId="1" xfId="0" applyFont="1" applyBorder="1">
      <alignment vertical="center"/>
    </xf>
    <xf numFmtId="0" fontId="27" fillId="0" borderId="0" xfId="0" applyFont="1" applyAlignment="1">
      <alignment horizontal="center" vertical="center"/>
    </xf>
    <xf numFmtId="0" fontId="28" fillId="0" borderId="5" xfId="0" applyFont="1" applyBorder="1" applyAlignment="1">
      <alignment horizontal="center" vertical="center" shrinkToFit="1"/>
    </xf>
    <xf numFmtId="0" fontId="29" fillId="0" borderId="5" xfId="0" applyFont="1" applyBorder="1" applyAlignment="1">
      <alignment horizontal="center" vertical="center" shrinkToFit="1"/>
    </xf>
    <xf numFmtId="176" fontId="28" fillId="0" borderId="5" xfId="0" applyNumberFormat="1" applyFont="1" applyBorder="1" applyAlignment="1">
      <alignment horizontal="center" vertical="center"/>
    </xf>
    <xf numFmtId="176" fontId="28" fillId="0" borderId="0" xfId="0" applyNumberFormat="1" applyFont="1" applyAlignment="1">
      <alignment horizontal="center" vertical="center"/>
    </xf>
    <xf numFmtId="176" fontId="29" fillId="0" borderId="5" xfId="0" applyNumberFormat="1" applyFont="1" applyBorder="1" applyAlignment="1">
      <alignment horizontal="center" vertical="center"/>
    </xf>
    <xf numFmtId="0" fontId="25" fillId="0" borderId="0" xfId="0" applyFont="1" applyAlignment="1">
      <alignment horizontal="center" vertical="center"/>
    </xf>
    <xf numFmtId="0" fontId="27" fillId="6" borderId="8" xfId="0" applyFont="1" applyFill="1" applyBorder="1" applyAlignment="1">
      <alignment horizontal="center" vertical="center" shrinkToFit="1"/>
    </xf>
    <xf numFmtId="0" fontId="25" fillId="6" borderId="6" xfId="0" applyFont="1" applyFill="1" applyBorder="1" applyAlignment="1">
      <alignment horizontal="center" vertical="center"/>
    </xf>
    <xf numFmtId="0" fontId="25" fillId="6" borderId="9" xfId="0" applyFont="1" applyFill="1" applyBorder="1" applyAlignment="1">
      <alignment horizontal="center" vertical="center"/>
    </xf>
    <xf numFmtId="0" fontId="27" fillId="7" borderId="78" xfId="0" applyFont="1" applyFill="1" applyBorder="1" applyAlignment="1">
      <alignment horizontal="center" vertical="center" shrinkToFit="1"/>
    </xf>
    <xf numFmtId="188" fontId="25" fillId="0" borderId="79" xfId="0" applyNumberFormat="1" applyFont="1" applyBorder="1">
      <alignment vertical="center"/>
    </xf>
    <xf numFmtId="188" fontId="25" fillId="0" borderId="80" xfId="0" applyNumberFormat="1" applyFont="1" applyBorder="1">
      <alignment vertical="center"/>
    </xf>
    <xf numFmtId="0" fontId="27" fillId="7" borderId="73" xfId="0" applyFont="1" applyFill="1" applyBorder="1" applyAlignment="1">
      <alignment horizontal="center" vertical="center" shrinkToFit="1"/>
    </xf>
    <xf numFmtId="188" fontId="25" fillId="0" borderId="72" xfId="0" applyNumberFormat="1" applyFont="1" applyBorder="1">
      <alignment vertical="center"/>
    </xf>
    <xf numFmtId="188" fontId="25" fillId="0" borderId="74" xfId="0" applyNumberFormat="1" applyFont="1" applyBorder="1">
      <alignment vertical="center"/>
    </xf>
    <xf numFmtId="0" fontId="27" fillId="7" borderId="81" xfId="0" applyFont="1" applyFill="1" applyBorder="1" applyAlignment="1">
      <alignment horizontal="center" vertical="center" shrinkToFit="1"/>
    </xf>
    <xf numFmtId="188" fontId="25" fillId="0" borderId="82" xfId="0" applyNumberFormat="1" applyFont="1" applyBorder="1">
      <alignment vertical="center"/>
    </xf>
    <xf numFmtId="188" fontId="25" fillId="0" borderId="83" xfId="0" applyNumberFormat="1" applyFont="1" applyBorder="1">
      <alignment vertical="center"/>
    </xf>
    <xf numFmtId="0" fontId="27" fillId="6" borderId="55" xfId="0" applyFont="1" applyFill="1" applyBorder="1" applyAlignment="1">
      <alignment horizontal="center" vertical="center" shrinkToFit="1"/>
    </xf>
    <xf numFmtId="0" fontId="27" fillId="6" borderId="75" xfId="0" applyFont="1" applyFill="1" applyBorder="1" applyAlignment="1">
      <alignment horizontal="center" vertical="center" shrinkToFit="1"/>
    </xf>
    <xf numFmtId="0" fontId="27" fillId="0" borderId="0" xfId="0" applyFont="1" applyAlignment="1">
      <alignment horizontal="center" vertical="center" shrinkToFit="1"/>
    </xf>
    <xf numFmtId="0" fontId="27" fillId="7" borderId="55" xfId="0" applyFont="1" applyFill="1" applyBorder="1" applyAlignment="1">
      <alignment horizontal="center" vertical="center" shrinkToFit="1"/>
    </xf>
    <xf numFmtId="188" fontId="25" fillId="0" borderId="53" xfId="0" applyNumberFormat="1" applyFont="1" applyBorder="1">
      <alignment vertical="center"/>
    </xf>
    <xf numFmtId="188" fontId="25" fillId="0" borderId="13" xfId="0" applyNumberFormat="1" applyFont="1" applyBorder="1">
      <alignment vertical="center"/>
    </xf>
    <xf numFmtId="0" fontId="27" fillId="7" borderId="94" xfId="0" applyFont="1" applyFill="1" applyBorder="1" applyAlignment="1">
      <alignment horizontal="center" vertical="center" shrinkToFit="1"/>
    </xf>
    <xf numFmtId="188" fontId="25" fillId="0" borderId="91" xfId="0" applyNumberFormat="1" applyFont="1" applyBorder="1">
      <alignment vertical="center"/>
    </xf>
    <xf numFmtId="188" fontId="25" fillId="0" borderId="95" xfId="0" applyNumberFormat="1" applyFont="1" applyBorder="1">
      <alignment vertical="center"/>
    </xf>
    <xf numFmtId="0" fontId="27" fillId="7" borderId="75" xfId="0" applyFont="1" applyFill="1" applyBorder="1" applyAlignment="1">
      <alignment horizontal="center" vertical="center" shrinkToFit="1"/>
    </xf>
    <xf numFmtId="188" fontId="25" fillId="0" borderId="76" xfId="0" applyNumberFormat="1" applyFont="1" applyBorder="1">
      <alignment vertical="center"/>
    </xf>
    <xf numFmtId="188" fontId="25" fillId="0" borderId="77" xfId="0" applyNumberFormat="1" applyFont="1" applyBorder="1">
      <alignment vertical="center"/>
    </xf>
    <xf numFmtId="0" fontId="27" fillId="6" borderId="98" xfId="0" applyFont="1" applyFill="1" applyBorder="1" applyAlignment="1">
      <alignment horizontal="center" vertical="center" shrinkToFit="1"/>
    </xf>
    <xf numFmtId="0" fontId="27" fillId="0" borderId="100" xfId="0" applyFont="1" applyBorder="1">
      <alignment vertical="center"/>
    </xf>
    <xf numFmtId="0" fontId="27" fillId="0" borderId="101" xfId="0" applyFont="1" applyBorder="1">
      <alignment vertical="center"/>
    </xf>
    <xf numFmtId="0" fontId="27" fillId="0" borderId="99" xfId="0" applyFont="1" applyBorder="1" applyAlignment="1">
      <alignment horizontal="center" vertical="center" shrinkToFit="1"/>
    </xf>
    <xf numFmtId="0" fontId="25" fillId="0" borderId="99" xfId="0" applyFont="1" applyBorder="1">
      <alignment vertical="center"/>
    </xf>
    <xf numFmtId="185" fontId="25" fillId="0" borderId="76" xfId="0" applyNumberFormat="1" applyFont="1" applyBorder="1">
      <alignment vertical="center"/>
    </xf>
    <xf numFmtId="185" fontId="25" fillId="0" borderId="77" xfId="0" applyNumberFormat="1" applyFont="1" applyBorder="1">
      <alignment vertical="center"/>
    </xf>
    <xf numFmtId="185" fontId="25" fillId="0" borderId="0" xfId="0" applyNumberFormat="1" applyFont="1">
      <alignment vertical="center"/>
    </xf>
    <xf numFmtId="0" fontId="27" fillId="6" borderId="102" xfId="0" applyFont="1" applyFill="1" applyBorder="1" applyAlignment="1">
      <alignment horizontal="center" vertical="center" shrinkToFit="1"/>
    </xf>
    <xf numFmtId="185" fontId="27" fillId="0" borderId="58" xfId="0" applyNumberFormat="1" applyFont="1" applyBorder="1">
      <alignment vertical="center"/>
    </xf>
    <xf numFmtId="185" fontId="27" fillId="0" borderId="60" xfId="0" applyNumberFormat="1" applyFont="1" applyBorder="1">
      <alignment vertical="center"/>
    </xf>
    <xf numFmtId="0" fontId="27" fillId="6" borderId="86" xfId="0" applyFont="1" applyFill="1" applyBorder="1" applyAlignment="1">
      <alignment horizontal="center" vertical="center" shrinkToFit="1"/>
    </xf>
    <xf numFmtId="0" fontId="27" fillId="6" borderId="81" xfId="0" applyFont="1" applyFill="1" applyBorder="1" applyAlignment="1">
      <alignment horizontal="center" vertical="center" shrinkToFit="1"/>
    </xf>
    <xf numFmtId="0" fontId="25" fillId="0" borderId="0" xfId="0" applyFont="1" applyAlignment="1">
      <alignment vertical="center" shrinkToFit="1"/>
    </xf>
    <xf numFmtId="177" fontId="21" fillId="0" borderId="77" xfId="0" applyNumberFormat="1" applyFont="1" applyBorder="1">
      <alignment vertical="center"/>
    </xf>
    <xf numFmtId="0" fontId="0" fillId="0" borderId="1" xfId="0" applyBorder="1">
      <alignment vertical="center"/>
    </xf>
    <xf numFmtId="0" fontId="8" fillId="0" borderId="0" xfId="0" applyFont="1">
      <alignment vertical="center"/>
    </xf>
    <xf numFmtId="179" fontId="21" fillId="0" borderId="0" xfId="0" applyNumberFormat="1" applyFont="1" applyAlignment="1">
      <alignment vertical="center" shrinkToFit="1"/>
    </xf>
    <xf numFmtId="178" fontId="5" fillId="0" borderId="0" xfId="0" applyNumberFormat="1" applyFont="1">
      <alignment vertical="center"/>
    </xf>
    <xf numFmtId="179" fontId="5" fillId="0" borderId="95" xfId="0" applyNumberFormat="1" applyFont="1" applyBorder="1" applyAlignment="1">
      <alignment vertical="center" shrinkToFit="1"/>
    </xf>
    <xf numFmtId="179" fontId="21" fillId="0" borderId="59" xfId="0" applyNumberFormat="1" applyFont="1" applyBorder="1">
      <alignment vertical="center"/>
    </xf>
    <xf numFmtId="179" fontId="21" fillId="0" borderId="60" xfId="0" applyNumberFormat="1" applyFont="1" applyBorder="1">
      <alignment vertical="center"/>
    </xf>
    <xf numFmtId="0" fontId="30" fillId="0" borderId="0" xfId="0" applyFont="1">
      <alignment vertical="center"/>
    </xf>
    <xf numFmtId="177" fontId="5" fillId="0" borderId="13" xfId="0" applyNumberFormat="1" applyFont="1" applyBorder="1">
      <alignment vertical="center"/>
    </xf>
    <xf numFmtId="177" fontId="5" fillId="0" borderId="54" xfId="0" applyNumberFormat="1" applyFont="1" applyBorder="1">
      <alignment vertical="center"/>
    </xf>
    <xf numFmtId="177" fontId="5" fillId="0" borderId="80" xfId="0" applyNumberFormat="1" applyFont="1" applyBorder="1" applyAlignment="1">
      <alignment horizontal="right" vertical="center"/>
    </xf>
    <xf numFmtId="179" fontId="5" fillId="0" borderId="92" xfId="0" applyNumberFormat="1" applyFont="1" applyBorder="1" applyAlignment="1">
      <alignment vertical="center" shrinkToFit="1"/>
    </xf>
    <xf numFmtId="177" fontId="5" fillId="0" borderId="105" xfId="0" applyNumberFormat="1" applyFont="1" applyBorder="1" applyAlignment="1">
      <alignment horizontal="right" vertical="center"/>
    </xf>
    <xf numFmtId="0" fontId="0" fillId="0" borderId="0" xfId="0" applyAlignment="1">
      <alignment vertical="center" shrinkToFit="1"/>
    </xf>
    <xf numFmtId="0" fontId="5" fillId="0" borderId="8" xfId="0" applyFont="1" applyBorder="1" applyAlignment="1">
      <alignment horizontal="center" vertical="center" shrinkToFit="1"/>
    </xf>
    <xf numFmtId="0" fontId="5" fillId="0" borderId="25" xfId="0" applyFont="1" applyBorder="1" applyAlignment="1">
      <alignment horizontal="center" vertical="center" shrinkToFit="1"/>
    </xf>
    <xf numFmtId="0" fontId="5" fillId="0" borderId="24" xfId="0" applyFont="1" applyBorder="1" applyAlignment="1">
      <alignment horizontal="center" vertical="center" shrinkToFit="1"/>
    </xf>
    <xf numFmtId="0" fontId="5" fillId="0" borderId="23" xfId="0" applyFont="1" applyBorder="1" applyAlignment="1">
      <alignment horizontal="center" vertical="center" shrinkToFit="1"/>
    </xf>
    <xf numFmtId="0" fontId="7" fillId="5" borderId="8" xfId="0" applyFont="1" applyFill="1" applyBorder="1" applyAlignment="1">
      <alignment vertical="center" wrapText="1" shrinkToFit="1"/>
    </xf>
    <xf numFmtId="179" fontId="21" fillId="0" borderId="108" xfId="0" applyNumberFormat="1" applyFont="1" applyBorder="1">
      <alignment vertical="center"/>
    </xf>
    <xf numFmtId="185" fontId="25" fillId="0" borderId="91" xfId="0" applyNumberFormat="1" applyFont="1" applyBorder="1">
      <alignment vertical="center"/>
    </xf>
    <xf numFmtId="0" fontId="27" fillId="6" borderId="94" xfId="0" applyFont="1" applyFill="1" applyBorder="1" applyAlignment="1">
      <alignment horizontal="center" vertical="center" shrinkToFit="1"/>
    </xf>
    <xf numFmtId="185" fontId="25" fillId="0" borderId="95" xfId="0" applyNumberFormat="1" applyFont="1" applyBorder="1">
      <alignment vertical="center"/>
    </xf>
    <xf numFmtId="0" fontId="27" fillId="0" borderId="0" xfId="0" applyFont="1">
      <alignment vertical="center"/>
    </xf>
    <xf numFmtId="0" fontId="27" fillId="0" borderId="6" xfId="0" applyFont="1" applyBorder="1">
      <alignment vertical="center"/>
    </xf>
    <xf numFmtId="0" fontId="27" fillId="0" borderId="9" xfId="0" applyFont="1" applyBorder="1">
      <alignment vertical="center"/>
    </xf>
    <xf numFmtId="177" fontId="23" fillId="0" borderId="95" xfId="0" applyNumberFormat="1" applyFont="1" applyBorder="1" applyProtection="1">
      <alignment vertical="center"/>
      <protection locked="0"/>
    </xf>
    <xf numFmtId="177" fontId="23" fillId="0" borderId="92" xfId="0" applyNumberFormat="1" applyFont="1" applyBorder="1" applyProtection="1">
      <alignment vertical="center"/>
      <protection locked="0"/>
    </xf>
    <xf numFmtId="0" fontId="21" fillId="0" borderId="109" xfId="0" applyFont="1" applyBorder="1" applyAlignment="1">
      <alignment horizontal="center" vertical="center" shrinkToFit="1"/>
    </xf>
    <xf numFmtId="0" fontId="21" fillId="0" borderId="107" xfId="0" applyFont="1" applyBorder="1" applyAlignment="1">
      <alignment horizontal="center" vertical="center" shrinkToFit="1"/>
    </xf>
    <xf numFmtId="0" fontId="23" fillId="0" borderId="93" xfId="0" applyFont="1" applyBorder="1" applyAlignment="1">
      <alignment horizontal="center" vertical="center" shrinkToFit="1"/>
    </xf>
    <xf numFmtId="0" fontId="23" fillId="0" borderId="91" xfId="0" applyFont="1" applyBorder="1" applyAlignment="1">
      <alignment horizontal="center" vertical="center" shrinkToFit="1"/>
    </xf>
    <xf numFmtId="0" fontId="23" fillId="0" borderId="94" xfId="0" applyFont="1" applyBorder="1" applyAlignment="1">
      <alignment horizontal="center" vertical="center" shrinkToFit="1"/>
    </xf>
    <xf numFmtId="0" fontId="21" fillId="0" borderId="106" xfId="0" applyFont="1" applyBorder="1" applyAlignment="1">
      <alignment horizontal="center" vertical="center" shrinkToFit="1"/>
    </xf>
    <xf numFmtId="0" fontId="5" fillId="0" borderId="110" xfId="0" applyFont="1" applyBorder="1" applyAlignment="1">
      <alignment horizontal="center" vertical="center" shrinkToFit="1"/>
    </xf>
    <xf numFmtId="0" fontId="5" fillId="0" borderId="111" xfId="0" applyFont="1" applyBorder="1" applyAlignment="1">
      <alignment horizontal="center" vertical="center" shrinkToFit="1"/>
    </xf>
    <xf numFmtId="0" fontId="5" fillId="0" borderId="93" xfId="0" applyFont="1" applyBorder="1" applyAlignment="1">
      <alignment horizontal="center" vertical="center" shrinkToFit="1"/>
    </xf>
    <xf numFmtId="0" fontId="5" fillId="0" borderId="91" xfId="0" applyFont="1" applyBorder="1" applyAlignment="1">
      <alignment horizontal="center" vertical="center" shrinkToFit="1"/>
    </xf>
    <xf numFmtId="0" fontId="5" fillId="0" borderId="94" xfId="0" applyFont="1" applyBorder="1" applyAlignment="1">
      <alignment horizontal="center" vertical="center" shrinkToFit="1"/>
    </xf>
    <xf numFmtId="189" fontId="24" fillId="0" borderId="7" xfId="2" applyNumberFormat="1" applyFont="1" applyBorder="1" applyAlignment="1">
      <alignment horizontal="center" vertical="center"/>
    </xf>
    <xf numFmtId="189" fontId="24" fillId="0" borderId="24" xfId="2" applyNumberFormat="1" applyFont="1" applyBorder="1" applyAlignment="1">
      <alignment horizontal="center" vertical="center"/>
    </xf>
    <xf numFmtId="189" fontId="24" fillId="0" borderId="25" xfId="2" applyNumberFormat="1" applyFont="1" applyBorder="1" applyAlignment="1">
      <alignment horizontal="center" vertical="center"/>
    </xf>
    <xf numFmtId="0" fontId="21" fillId="0" borderId="97" xfId="0" applyFont="1" applyBorder="1" applyAlignment="1">
      <alignment horizontal="center" vertical="center" shrinkToFit="1"/>
    </xf>
    <xf numFmtId="0" fontId="21" fillId="0" borderId="96" xfId="0" applyFont="1" applyBorder="1" applyAlignment="1">
      <alignment horizontal="center" vertical="center" shrinkToFit="1"/>
    </xf>
    <xf numFmtId="0" fontId="21" fillId="0" borderId="104" xfId="0" applyFont="1" applyBorder="1" applyAlignment="1">
      <alignment horizontal="center" vertical="center" shrinkToFit="1"/>
    </xf>
    <xf numFmtId="0" fontId="5" fillId="0" borderId="33" xfId="0" applyFont="1" applyBorder="1" applyAlignment="1">
      <alignment horizontal="center" vertical="center" shrinkToFit="1"/>
    </xf>
    <xf numFmtId="0" fontId="5" fillId="0" borderId="79" xfId="0" applyFont="1" applyBorder="1" applyAlignment="1">
      <alignment horizontal="center" vertical="center" shrinkToFit="1"/>
    </xf>
    <xf numFmtId="0" fontId="5" fillId="0" borderId="78" xfId="0" applyFont="1" applyBorder="1" applyAlignment="1">
      <alignment horizontal="center" vertical="center" shrinkToFit="1"/>
    </xf>
    <xf numFmtId="0" fontId="5" fillId="0" borderId="56" xfId="0" applyFont="1" applyBorder="1" applyAlignment="1">
      <alignment horizontal="center" vertical="center" shrinkToFit="1"/>
    </xf>
    <xf numFmtId="0" fontId="5" fillId="0" borderId="53" xfId="0" applyFont="1" applyBorder="1" applyAlignment="1">
      <alignment horizontal="center" vertical="center" shrinkToFit="1"/>
    </xf>
    <xf numFmtId="0" fontId="5" fillId="0" borderId="55" xfId="0" applyFont="1" applyBorder="1" applyAlignment="1">
      <alignment horizontal="center" vertical="center" shrinkToFit="1"/>
    </xf>
    <xf numFmtId="0" fontId="21" fillId="0" borderId="24" xfId="0" applyFont="1" applyBorder="1" applyAlignment="1">
      <alignment horizontal="center" vertical="center" shrinkToFit="1"/>
    </xf>
    <xf numFmtId="0" fontId="21" fillId="0" borderId="10" xfId="0" applyFont="1" applyBorder="1" applyAlignment="1">
      <alignment horizontal="center" vertical="center" shrinkToFit="1"/>
    </xf>
    <xf numFmtId="0" fontId="21" fillId="0" borderId="23" xfId="0" applyFont="1" applyBorder="1" applyAlignment="1">
      <alignment horizontal="center" vertical="center" shrinkToFit="1"/>
    </xf>
    <xf numFmtId="0" fontId="21" fillId="0" borderId="0" xfId="0" applyFont="1" applyAlignment="1">
      <alignment horizontal="center" vertical="center" shrinkToFit="1"/>
    </xf>
    <xf numFmtId="0" fontId="6" fillId="0" borderId="61" xfId="0" applyFont="1" applyBorder="1" applyAlignment="1">
      <alignment horizontal="center" vertical="center"/>
    </xf>
    <xf numFmtId="0" fontId="6" fillId="0" borderId="62" xfId="0" applyFont="1" applyBorder="1" applyAlignment="1">
      <alignment horizontal="center" vertical="center"/>
    </xf>
    <xf numFmtId="0" fontId="6" fillId="0" borderId="63" xfId="0" applyFont="1" applyBorder="1" applyAlignment="1">
      <alignment horizontal="center" vertical="center"/>
    </xf>
    <xf numFmtId="0" fontId="2" fillId="0" borderId="7" xfId="0" applyFont="1" applyBorder="1" applyAlignment="1">
      <alignment horizontal="center" vertical="center" shrinkToFit="1"/>
    </xf>
    <xf numFmtId="0" fontId="2" fillId="0" borderId="25" xfId="0" applyFont="1" applyBorder="1" applyAlignment="1">
      <alignment horizontal="center" vertical="center" shrinkToFit="1"/>
    </xf>
    <xf numFmtId="0" fontId="2" fillId="0" borderId="24" xfId="0" applyFont="1" applyBorder="1" applyAlignment="1">
      <alignment horizontal="center" vertical="center" shrinkToFit="1"/>
    </xf>
    <xf numFmtId="0" fontId="21" fillId="0" borderId="103" xfId="0" applyFont="1" applyBorder="1" applyAlignment="1">
      <alignment horizontal="center" vertical="center" shrinkToFit="1"/>
    </xf>
    <xf numFmtId="0" fontId="2" fillId="0" borderId="23" xfId="0" applyFont="1" applyBorder="1" applyAlignment="1">
      <alignment horizontal="center" vertical="center" shrinkToFit="1"/>
    </xf>
    <xf numFmtId="179" fontId="8" fillId="0" borderId="7" xfId="0" applyNumberFormat="1" applyFont="1" applyBorder="1" applyAlignment="1">
      <alignment horizontal="center" vertical="center"/>
    </xf>
    <xf numFmtId="179" fontId="8" fillId="0" borderId="24" xfId="0" applyNumberFormat="1" applyFont="1" applyBorder="1" applyAlignment="1">
      <alignment horizontal="center" vertical="center"/>
    </xf>
    <xf numFmtId="179" fontId="8" fillId="0" borderId="25" xfId="0" applyNumberFormat="1" applyFont="1" applyBorder="1" applyAlignment="1">
      <alignment horizontal="center" vertical="center"/>
    </xf>
    <xf numFmtId="176" fontId="3" fillId="0" borderId="2" xfId="0" applyNumberFormat="1" applyFont="1" applyBorder="1" applyAlignment="1">
      <alignment horizontal="center" vertical="center"/>
    </xf>
    <xf numFmtId="176" fontId="3" fillId="0" borderId="3" xfId="0" applyNumberFormat="1" applyFont="1" applyBorder="1" applyAlignment="1">
      <alignment horizontal="center" vertical="center"/>
    </xf>
    <xf numFmtId="176" fontId="3" fillId="0" borderId="4" xfId="0" applyNumberFormat="1"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184" fontId="16" fillId="0" borderId="2" xfId="0" applyNumberFormat="1" applyFont="1" applyBorder="1" applyAlignment="1">
      <alignment horizontal="center" vertical="center"/>
    </xf>
    <xf numFmtId="184" fontId="16" fillId="0" borderId="3" xfId="0" applyNumberFormat="1" applyFont="1" applyBorder="1" applyAlignment="1">
      <alignment horizontal="center" vertical="center"/>
    </xf>
    <xf numFmtId="184" fontId="16" fillId="0" borderId="4" xfId="0" applyNumberFormat="1" applyFont="1" applyBorder="1" applyAlignment="1">
      <alignment horizontal="center" vertical="center"/>
    </xf>
    <xf numFmtId="0" fontId="22" fillId="0" borderId="26" xfId="1" applyFont="1" applyFill="1" applyBorder="1" applyAlignment="1" applyProtection="1">
      <alignment horizontal="center" vertical="center" wrapText="1"/>
    </xf>
    <xf numFmtId="0" fontId="10" fillId="0" borderId="26" xfId="1" applyFill="1" applyBorder="1" applyAlignment="1" applyProtection="1">
      <alignment horizontal="center" vertical="center"/>
    </xf>
    <xf numFmtId="0" fontId="10" fillId="0" borderId="26" xfId="1" applyFill="1" applyBorder="1" applyAlignment="1" applyProtection="1">
      <alignment horizontal="center" vertical="center" wrapText="1"/>
    </xf>
    <xf numFmtId="185" fontId="27" fillId="0" borderId="6" xfId="0" applyNumberFormat="1" applyFont="1" applyBorder="1" applyAlignment="1">
      <alignment horizontal="center" vertical="center"/>
    </xf>
    <xf numFmtId="185" fontId="27" fillId="0" borderId="9" xfId="0" applyNumberFormat="1" applyFont="1" applyBorder="1" applyAlignment="1">
      <alignment horizontal="center" vertical="center"/>
    </xf>
    <xf numFmtId="0" fontId="25" fillId="0" borderId="76" xfId="0" applyFont="1" applyBorder="1" applyAlignment="1">
      <alignment horizontal="center" vertical="center" shrinkToFit="1"/>
    </xf>
    <xf numFmtId="0" fontId="25" fillId="0" borderId="77" xfId="0" applyFont="1" applyBorder="1" applyAlignment="1">
      <alignment horizontal="center" vertical="center" shrinkToFit="1"/>
    </xf>
    <xf numFmtId="185" fontId="27" fillId="0" borderId="85" xfId="0" applyNumberFormat="1" applyFont="1" applyBorder="1" applyAlignment="1">
      <alignment horizontal="center" vertical="center"/>
    </xf>
    <xf numFmtId="185" fontId="27" fillId="0" borderId="89" xfId="0" applyNumberFormat="1" applyFont="1" applyBorder="1" applyAlignment="1">
      <alignment horizontal="center" vertical="center"/>
    </xf>
    <xf numFmtId="185" fontId="27" fillId="0" borderId="90" xfId="0" applyNumberFormat="1" applyFont="1" applyBorder="1" applyAlignment="1">
      <alignment horizontal="center" vertical="center"/>
    </xf>
    <xf numFmtId="0" fontId="25" fillId="6" borderId="75" xfId="0" applyFont="1" applyFill="1" applyBorder="1" applyAlignment="1">
      <alignment horizontal="center" vertical="center" shrinkToFit="1"/>
    </xf>
    <xf numFmtId="0" fontId="25" fillId="6" borderId="76" xfId="0" applyFont="1" applyFill="1" applyBorder="1" applyAlignment="1">
      <alignment horizontal="center" vertical="center" shrinkToFit="1"/>
    </xf>
    <xf numFmtId="185" fontId="27" fillId="0" borderId="57" xfId="0" applyNumberFormat="1" applyFont="1" applyBorder="1" applyAlignment="1">
      <alignment horizontal="center" vertical="center"/>
    </xf>
    <xf numFmtId="185" fontId="27" fillId="0" borderId="87" xfId="0" applyNumberFormat="1" applyFont="1" applyBorder="1" applyAlignment="1">
      <alignment horizontal="center" vertical="center"/>
    </xf>
    <xf numFmtId="185" fontId="27" fillId="0" borderId="88" xfId="0" applyNumberFormat="1" applyFont="1" applyBorder="1" applyAlignment="1">
      <alignment horizontal="center" vertical="center"/>
    </xf>
    <xf numFmtId="0" fontId="25" fillId="6" borderId="73" xfId="0" applyFont="1" applyFill="1" applyBorder="1" applyAlignment="1">
      <alignment horizontal="center" vertical="center" shrinkToFit="1"/>
    </xf>
    <xf numFmtId="0" fontId="25" fillId="6" borderId="72" xfId="0" applyFont="1" applyFill="1" applyBorder="1" applyAlignment="1">
      <alignment horizontal="center" vertical="center" shrinkToFit="1"/>
    </xf>
    <xf numFmtId="0" fontId="25" fillId="0" borderId="72" xfId="0" applyFont="1" applyBorder="1" applyAlignment="1">
      <alignment horizontal="center" vertical="center" shrinkToFit="1"/>
    </xf>
    <xf numFmtId="0" fontId="25" fillId="0" borderId="74" xfId="0" applyFont="1" applyBorder="1" applyAlignment="1">
      <alignment horizontal="center" vertical="center" shrinkToFit="1"/>
    </xf>
    <xf numFmtId="0" fontId="25" fillId="6" borderId="55" xfId="0" applyFont="1" applyFill="1" applyBorder="1" applyAlignment="1">
      <alignment horizontal="center" vertical="center" shrinkToFit="1"/>
    </xf>
    <xf numFmtId="0" fontId="25" fillId="6" borderId="53" xfId="0" applyFont="1" applyFill="1" applyBorder="1" applyAlignment="1">
      <alignment horizontal="center" vertical="center" shrinkToFit="1"/>
    </xf>
    <xf numFmtId="0" fontId="25" fillId="0" borderId="53" xfId="0" applyFont="1" applyBorder="1" applyAlignment="1">
      <alignment horizontal="center" vertical="center" shrinkToFit="1"/>
    </xf>
    <xf numFmtId="0" fontId="25" fillId="0" borderId="13" xfId="0" applyFont="1" applyBorder="1" applyAlignment="1">
      <alignment horizontal="center" vertical="center" shrinkToFit="1"/>
    </xf>
    <xf numFmtId="0" fontId="25" fillId="0" borderId="84" xfId="0" applyFont="1" applyBorder="1" applyAlignment="1">
      <alignment horizontal="center" vertical="center"/>
    </xf>
    <xf numFmtId="0" fontId="25" fillId="0" borderId="3" xfId="0" applyFont="1" applyBorder="1" applyAlignment="1">
      <alignment horizontal="center" vertical="center"/>
    </xf>
    <xf numFmtId="0" fontId="26" fillId="0" borderId="2" xfId="0" applyFont="1" applyBorder="1" applyAlignment="1" applyProtection="1">
      <alignment horizontal="center" vertical="center" shrinkToFit="1"/>
      <protection locked="0"/>
    </xf>
    <xf numFmtId="0" fontId="26" fillId="0" borderId="3" xfId="0" applyFont="1" applyBorder="1" applyAlignment="1" applyProtection="1">
      <alignment horizontal="center" vertical="center" shrinkToFit="1"/>
      <protection locked="0"/>
    </xf>
    <xf numFmtId="0" fontId="26" fillId="0" borderId="4" xfId="0" applyFont="1" applyBorder="1" applyAlignment="1" applyProtection="1">
      <alignment horizontal="center" vertical="center" shrinkToFit="1"/>
      <protection locked="0"/>
    </xf>
    <xf numFmtId="176" fontId="26" fillId="0" borderId="3" xfId="0" applyNumberFormat="1" applyFont="1" applyBorder="1" applyAlignment="1" applyProtection="1">
      <alignment horizontal="center" vertical="center" shrinkToFit="1"/>
      <protection locked="0"/>
    </xf>
    <xf numFmtId="176" fontId="26" fillId="0" borderId="4" xfId="0" applyNumberFormat="1" applyFont="1" applyBorder="1" applyAlignment="1" applyProtection="1">
      <alignment horizontal="center" vertical="center" shrinkToFit="1"/>
      <protection locked="0"/>
    </xf>
    <xf numFmtId="0" fontId="9" fillId="4" borderId="23" xfId="0" applyFont="1" applyFill="1" applyBorder="1" applyAlignment="1" applyProtection="1">
      <alignment horizontal="center" vertical="center" shrinkToFit="1"/>
      <protection locked="0"/>
    </xf>
    <xf numFmtId="0" fontId="9" fillId="4" borderId="24" xfId="0" applyFont="1" applyFill="1" applyBorder="1" applyAlignment="1" applyProtection="1">
      <alignment horizontal="center" vertical="center" shrinkToFit="1"/>
      <protection locked="0"/>
    </xf>
    <xf numFmtId="0" fontId="9" fillId="4" borderId="25" xfId="0" applyFont="1" applyFill="1" applyBorder="1" applyAlignment="1" applyProtection="1">
      <alignment horizontal="center" vertical="center" shrinkToFit="1"/>
      <protection locked="0"/>
    </xf>
    <xf numFmtId="0" fontId="0" fillId="0" borderId="23" xfId="0" applyBorder="1" applyAlignment="1">
      <alignment horizontal="center" vertical="center"/>
    </xf>
    <xf numFmtId="0" fontId="0" fillId="0" borderId="10" xfId="0" applyBorder="1" applyAlignment="1">
      <alignment horizontal="center" vertical="center"/>
    </xf>
  </cellXfs>
  <cellStyles count="4">
    <cellStyle name="桁区切り" xfId="2" builtinId="6"/>
    <cellStyle name="標準" xfId="0" builtinId="0"/>
    <cellStyle name="標準 2" xfId="1" xr:uid="{FBDB4DFD-E827-7E4D-AB38-D2520412105F}"/>
    <cellStyle name="標準 3" xfId="3" xr:uid="{32471B9C-E27B-B341-8FD5-51FB5724FBF7}"/>
  </cellStyles>
  <dxfs count="368">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ont>
        <b/>
        <i val="0"/>
        <color rgb="FFFF0000"/>
      </font>
    </dxf>
    <dxf>
      <font>
        <b/>
        <i val="0"/>
        <color rgb="FFFF0000"/>
      </font>
    </dxf>
    <dxf>
      <fill>
        <patternFill>
          <bgColor theme="5" tint="0.39994506668294322"/>
        </patternFill>
      </fill>
    </dxf>
    <dxf>
      <font>
        <b/>
        <i val="0"/>
      </font>
    </dxf>
    <dxf>
      <font>
        <b/>
        <i val="0"/>
        <color rgb="FFFF0000"/>
      </font>
    </dxf>
    <dxf>
      <font>
        <b/>
        <i val="0"/>
        <color rgb="FFFF0000"/>
      </font>
    </dxf>
    <dxf>
      <font>
        <b/>
        <i val="0"/>
      </font>
    </dxf>
    <dxf>
      <fill>
        <patternFill>
          <bgColor theme="5" tint="0.39994506668294322"/>
        </patternFill>
      </fill>
    </dxf>
    <dxf>
      <font>
        <b/>
        <i val="0"/>
        <color rgb="FFFF0000"/>
      </font>
    </dxf>
    <dxf>
      <font>
        <b/>
        <i val="0"/>
        <color rgb="FFFF0000"/>
      </font>
    </dxf>
    <dxf>
      <font>
        <b/>
        <i val="0"/>
      </font>
    </dxf>
    <dxf>
      <fill>
        <patternFill>
          <bgColor theme="5" tint="0.39994506668294322"/>
        </patternFill>
      </fill>
    </dxf>
    <dxf>
      <font>
        <b/>
        <i val="0"/>
        <color rgb="FFFF0000"/>
      </font>
    </dxf>
    <dxf>
      <font>
        <b/>
        <i val="0"/>
        <color rgb="FFFF0000"/>
      </font>
    </dxf>
    <dxf>
      <font>
        <b/>
        <i val="0"/>
      </font>
    </dxf>
    <dxf>
      <fill>
        <patternFill>
          <bgColor theme="5" tint="0.39994506668294322"/>
        </patternFill>
      </fill>
    </dxf>
    <dxf>
      <fill>
        <patternFill>
          <bgColor theme="7" tint="0.59996337778862885"/>
        </patternFill>
      </fill>
    </dxf>
    <dxf>
      <fill>
        <patternFill>
          <bgColor theme="5" tint="0.39994506668294322"/>
        </patternFill>
      </fill>
    </dxf>
    <dxf>
      <fill>
        <patternFill>
          <bgColor theme="7" tint="0.59996337778862885"/>
        </patternFill>
      </fill>
    </dxf>
    <dxf>
      <fill>
        <patternFill>
          <bgColor theme="5" tint="0.39994506668294322"/>
        </patternFill>
      </fill>
    </dxf>
    <dxf>
      <fill>
        <patternFill>
          <bgColor theme="5" tint="0.39994506668294322"/>
        </patternFill>
      </fill>
    </dxf>
    <dxf>
      <fill>
        <patternFill>
          <bgColor theme="7" tint="0.59996337778862885"/>
        </patternFill>
      </fill>
    </dxf>
    <dxf>
      <fill>
        <patternFill>
          <bgColor theme="7" tint="0.59996337778862885"/>
        </patternFill>
      </fill>
    </dxf>
    <dxf>
      <fill>
        <patternFill>
          <bgColor theme="5" tint="0.3999450666829432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ont>
        <b/>
        <i val="0"/>
        <color rgb="FFFF0000"/>
      </font>
    </dxf>
    <dxf>
      <font>
        <b/>
        <i val="0"/>
        <color rgb="FFFF0000"/>
      </font>
    </dxf>
    <dxf>
      <font>
        <b/>
        <i val="0"/>
      </font>
    </dxf>
    <dxf>
      <fill>
        <patternFill>
          <bgColor theme="5" tint="0.39994506668294322"/>
        </patternFill>
      </fill>
    </dxf>
    <dxf>
      <font>
        <b/>
        <i val="0"/>
        <color rgb="FFFF0000"/>
      </font>
    </dxf>
    <dxf>
      <font>
        <b/>
        <i val="0"/>
        <color rgb="FFFF0000"/>
      </font>
    </dxf>
    <dxf>
      <font>
        <b/>
        <i val="0"/>
      </font>
    </dxf>
    <dxf>
      <fill>
        <patternFill>
          <bgColor theme="5" tint="0.39994506668294322"/>
        </patternFill>
      </fill>
    </dxf>
    <dxf>
      <font>
        <b/>
        <i val="0"/>
        <color rgb="FFFF0000"/>
      </font>
    </dxf>
    <dxf>
      <font>
        <b/>
        <i val="0"/>
        <color rgb="FFFF0000"/>
      </font>
    </dxf>
    <dxf>
      <font>
        <b/>
        <i val="0"/>
      </font>
    </dxf>
    <dxf>
      <fill>
        <patternFill>
          <bgColor theme="5" tint="0.39994506668294322"/>
        </patternFill>
      </fill>
    </dxf>
    <dxf>
      <font>
        <b/>
        <i val="0"/>
        <color rgb="FFFF0000"/>
      </font>
    </dxf>
    <dxf>
      <font>
        <b/>
        <i val="0"/>
        <color rgb="FFFF0000"/>
      </font>
    </dxf>
    <dxf>
      <font>
        <b/>
        <i val="0"/>
      </font>
    </dxf>
    <dxf>
      <fill>
        <patternFill>
          <bgColor theme="5" tint="0.39994506668294322"/>
        </patternFill>
      </fill>
    </dxf>
    <dxf>
      <fill>
        <patternFill>
          <bgColor theme="7" tint="0.59996337778862885"/>
        </patternFill>
      </fill>
    </dxf>
    <dxf>
      <fill>
        <patternFill>
          <bgColor theme="5" tint="0.39994506668294322"/>
        </patternFill>
      </fill>
    </dxf>
    <dxf>
      <fill>
        <patternFill>
          <bgColor theme="7" tint="0.59996337778862885"/>
        </patternFill>
      </fill>
    </dxf>
    <dxf>
      <fill>
        <patternFill>
          <bgColor theme="5" tint="0.39994506668294322"/>
        </patternFill>
      </fill>
    </dxf>
    <dxf>
      <fill>
        <patternFill>
          <bgColor theme="5" tint="0.39994506668294322"/>
        </patternFill>
      </fill>
    </dxf>
    <dxf>
      <fill>
        <patternFill>
          <bgColor theme="7" tint="0.59996337778862885"/>
        </patternFill>
      </fill>
    </dxf>
    <dxf>
      <fill>
        <patternFill>
          <bgColor theme="5" tint="0.39994506668294322"/>
        </patternFill>
      </fill>
    </dxf>
    <dxf>
      <fill>
        <patternFill>
          <bgColor theme="7" tint="0.59996337778862885"/>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ont>
        <b/>
        <i val="0"/>
        <color rgb="FFFF0000"/>
      </font>
    </dxf>
    <dxf>
      <font>
        <b/>
        <i val="0"/>
        <color rgb="FFFF0000"/>
      </font>
    </dxf>
    <dxf>
      <fill>
        <patternFill>
          <bgColor theme="5" tint="0.39994506668294322"/>
        </patternFill>
      </fill>
    </dxf>
    <dxf>
      <font>
        <b/>
        <i val="0"/>
      </font>
    </dxf>
    <dxf>
      <font>
        <b/>
        <i val="0"/>
        <color rgb="FFFF0000"/>
      </font>
    </dxf>
    <dxf>
      <font>
        <b/>
        <i val="0"/>
        <color rgb="FFFF0000"/>
      </font>
    </dxf>
    <dxf>
      <fill>
        <patternFill>
          <bgColor theme="5" tint="0.39994506668294322"/>
        </patternFill>
      </fill>
    </dxf>
    <dxf>
      <font>
        <b/>
        <i val="0"/>
      </font>
    </dxf>
    <dxf>
      <font>
        <b/>
        <i val="0"/>
        <color rgb="FFFF0000"/>
      </font>
    </dxf>
    <dxf>
      <font>
        <b/>
        <i val="0"/>
        <color rgb="FFFF0000"/>
      </font>
    </dxf>
    <dxf>
      <fill>
        <patternFill>
          <bgColor theme="5" tint="0.39994506668294322"/>
        </patternFill>
      </fill>
    </dxf>
    <dxf>
      <font>
        <b/>
        <i val="0"/>
      </font>
    </dxf>
    <dxf>
      <font>
        <b/>
        <i val="0"/>
        <color rgb="FFFF0000"/>
      </font>
    </dxf>
    <dxf>
      <font>
        <b/>
        <i val="0"/>
        <color rgb="FFFF0000"/>
      </font>
    </dxf>
    <dxf>
      <fill>
        <patternFill>
          <bgColor theme="5" tint="0.39994506668294322"/>
        </patternFill>
      </fill>
    </dxf>
    <dxf>
      <font>
        <b/>
        <i val="0"/>
      </font>
    </dxf>
    <dxf>
      <fill>
        <patternFill>
          <bgColor theme="7" tint="0.59996337778862885"/>
        </patternFill>
      </fill>
    </dxf>
    <dxf>
      <fill>
        <patternFill>
          <bgColor theme="5" tint="0.39994506668294322"/>
        </patternFill>
      </fill>
    </dxf>
    <dxf>
      <fill>
        <patternFill>
          <bgColor theme="5" tint="0.39994506668294322"/>
        </patternFill>
      </fill>
    </dxf>
    <dxf>
      <fill>
        <patternFill>
          <bgColor theme="7" tint="0.59996337778862885"/>
        </patternFill>
      </fill>
    </dxf>
    <dxf>
      <fill>
        <patternFill>
          <bgColor theme="7" tint="0.59996337778862885"/>
        </patternFill>
      </fill>
    </dxf>
    <dxf>
      <fill>
        <patternFill>
          <bgColor theme="5" tint="0.39994506668294322"/>
        </patternFill>
      </fill>
    </dxf>
    <dxf>
      <fill>
        <patternFill>
          <bgColor theme="5" tint="0.39994506668294322"/>
        </patternFill>
      </fill>
    </dxf>
    <dxf>
      <fill>
        <patternFill>
          <bgColor theme="7" tint="0.59996337778862885"/>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ont>
        <b/>
        <i val="0"/>
        <color rgb="FFFF0000"/>
      </font>
    </dxf>
    <dxf>
      <fill>
        <patternFill>
          <bgColor theme="1" tint="0.499984740745262"/>
        </patternFill>
      </fill>
    </dxf>
    <dxf>
      <font>
        <b/>
        <i val="0"/>
        <color rgb="FFFF0000"/>
      </font>
    </dxf>
    <dxf>
      <fill>
        <patternFill>
          <bgColor theme="5" tint="0.39994506668294322"/>
        </patternFill>
      </fill>
    </dxf>
    <dxf>
      <font>
        <b/>
        <i val="0"/>
      </font>
    </dxf>
    <dxf>
      <font>
        <b/>
        <i val="0"/>
        <color rgb="FFFF0000"/>
      </font>
    </dxf>
    <dxf>
      <fill>
        <patternFill>
          <bgColor theme="1" tint="0.499984740745262"/>
        </patternFill>
      </fill>
    </dxf>
    <dxf>
      <font>
        <b/>
        <i val="0"/>
        <color rgb="FFFF0000"/>
      </font>
    </dxf>
    <dxf>
      <fill>
        <patternFill>
          <bgColor theme="5" tint="0.39994506668294322"/>
        </patternFill>
      </fill>
    </dxf>
    <dxf>
      <font>
        <b/>
        <i val="0"/>
      </font>
    </dxf>
    <dxf>
      <font>
        <b/>
        <i val="0"/>
        <color rgb="FFFF0000"/>
      </font>
    </dxf>
    <dxf>
      <fill>
        <patternFill>
          <bgColor theme="1" tint="0.499984740745262"/>
        </patternFill>
      </fill>
    </dxf>
    <dxf>
      <font>
        <b/>
        <i val="0"/>
        <color rgb="FFFF0000"/>
      </font>
    </dxf>
    <dxf>
      <fill>
        <patternFill>
          <bgColor theme="5" tint="0.39994506668294322"/>
        </patternFill>
      </fill>
    </dxf>
    <dxf>
      <font>
        <b/>
        <i val="0"/>
      </font>
    </dxf>
    <dxf>
      <font>
        <b/>
        <i val="0"/>
        <color rgb="FFFF0000"/>
      </font>
    </dxf>
    <dxf>
      <fill>
        <patternFill>
          <bgColor theme="1" tint="0.499984740745262"/>
        </patternFill>
      </fill>
    </dxf>
    <dxf>
      <font>
        <b/>
        <i val="0"/>
        <color rgb="FFFF0000"/>
      </font>
    </dxf>
    <dxf>
      <font>
        <b/>
        <i val="0"/>
      </font>
    </dxf>
    <dxf>
      <fill>
        <patternFill>
          <bgColor theme="5" tint="0.39994506668294322"/>
        </patternFill>
      </fill>
    </dxf>
    <dxf>
      <fill>
        <patternFill>
          <bgColor theme="7" tint="0.59996337778862885"/>
        </patternFill>
      </fill>
    </dxf>
    <dxf>
      <fill>
        <patternFill>
          <bgColor theme="5" tint="0.39994506668294322"/>
        </patternFill>
      </fill>
    </dxf>
    <dxf>
      <fill>
        <patternFill>
          <bgColor theme="7" tint="0.59996337778862885"/>
        </patternFill>
      </fill>
    </dxf>
    <dxf>
      <fill>
        <patternFill>
          <bgColor theme="5" tint="0.39994506668294322"/>
        </patternFill>
      </fill>
    </dxf>
    <dxf>
      <fill>
        <patternFill>
          <bgColor theme="7" tint="0.59996337778862885"/>
        </patternFill>
      </fill>
    </dxf>
    <dxf>
      <fill>
        <patternFill>
          <bgColor theme="5" tint="0.39994506668294322"/>
        </patternFill>
      </fill>
    </dxf>
    <dxf>
      <fill>
        <patternFill>
          <bgColor theme="7" tint="0.59996337778862885"/>
        </patternFill>
      </fill>
    </dxf>
    <dxf>
      <fill>
        <patternFill>
          <bgColor theme="5" tint="0.3999450666829432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ont>
        <b/>
        <i val="0"/>
        <color rgb="FFFF0000"/>
      </font>
    </dxf>
    <dxf>
      <font>
        <b/>
        <i val="0"/>
        <color rgb="FFFF0000"/>
      </font>
    </dxf>
    <dxf>
      <fill>
        <patternFill>
          <bgColor theme="5" tint="0.39994506668294322"/>
        </patternFill>
      </fill>
    </dxf>
    <dxf>
      <font>
        <b/>
        <i val="0"/>
      </font>
    </dxf>
    <dxf>
      <font>
        <b/>
        <i val="0"/>
        <color rgb="FFFF0000"/>
      </font>
    </dxf>
    <dxf>
      <font>
        <b/>
        <i val="0"/>
        <color rgb="FFFF0000"/>
      </font>
    </dxf>
    <dxf>
      <fill>
        <patternFill>
          <bgColor theme="5" tint="0.39994506668294322"/>
        </patternFill>
      </fill>
    </dxf>
    <dxf>
      <font>
        <b/>
        <i val="0"/>
      </font>
    </dxf>
    <dxf>
      <font>
        <b/>
        <i val="0"/>
        <color rgb="FFFF0000"/>
      </font>
    </dxf>
    <dxf>
      <font>
        <b/>
        <i val="0"/>
        <color rgb="FFFF0000"/>
      </font>
    </dxf>
    <dxf>
      <fill>
        <patternFill>
          <bgColor theme="5" tint="0.39994506668294322"/>
        </patternFill>
      </fill>
    </dxf>
    <dxf>
      <font>
        <b/>
        <i val="0"/>
      </font>
    </dxf>
    <dxf>
      <font>
        <b/>
        <i val="0"/>
        <color rgb="FFFF0000"/>
      </font>
    </dxf>
    <dxf>
      <font>
        <b/>
        <i val="0"/>
        <color rgb="FFFF0000"/>
      </font>
    </dxf>
    <dxf>
      <font>
        <b/>
        <i val="0"/>
      </font>
    </dxf>
    <dxf>
      <fill>
        <patternFill>
          <bgColor theme="5" tint="0.39994506668294322"/>
        </patternFill>
      </fill>
    </dxf>
    <dxf>
      <fill>
        <patternFill>
          <bgColor theme="7" tint="0.59996337778862885"/>
        </patternFill>
      </fill>
    </dxf>
    <dxf>
      <fill>
        <patternFill>
          <bgColor theme="5" tint="0.39994506668294322"/>
        </patternFill>
      </fill>
    </dxf>
    <dxf>
      <fill>
        <patternFill>
          <bgColor theme="5" tint="0.39994506668294322"/>
        </patternFill>
      </fill>
    </dxf>
    <dxf>
      <fill>
        <patternFill>
          <bgColor theme="7" tint="0.59996337778862885"/>
        </patternFill>
      </fill>
    </dxf>
    <dxf>
      <fill>
        <patternFill>
          <bgColor theme="5" tint="0.39994506668294322"/>
        </patternFill>
      </fill>
    </dxf>
    <dxf>
      <fill>
        <patternFill>
          <bgColor theme="7" tint="0.59996337778862885"/>
        </patternFill>
      </fill>
    </dxf>
    <dxf>
      <fill>
        <patternFill>
          <bgColor theme="7" tint="0.59996337778862885"/>
        </patternFill>
      </fill>
    </dxf>
    <dxf>
      <fill>
        <patternFill>
          <bgColor theme="5" tint="0.3999450666829432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46DE0D-50E4-BD4C-A422-24CD4CC8D968}">
  <sheetPr>
    <pageSetUpPr fitToPage="1"/>
  </sheetPr>
  <dimension ref="A1:AE33"/>
  <sheetViews>
    <sheetView showGridLines="0" tabSelected="1" zoomScale="90" zoomScaleNormal="90" workbookViewId="0"/>
  </sheetViews>
  <sheetFormatPr baseColWidth="10" defaultColWidth="8.1640625" defaultRowHeight="18" customHeight="1"/>
  <cols>
    <col min="1" max="1" width="4.6640625" style="17" customWidth="1"/>
    <col min="2" max="2" width="5.6640625" style="17" customWidth="1"/>
    <col min="3" max="3" width="10.1640625" style="17" customWidth="1"/>
    <col min="4" max="4" width="6.6640625" style="17" customWidth="1"/>
    <col min="5" max="5" width="15.6640625" style="18" customWidth="1"/>
    <col min="6" max="6" width="6.83203125" style="17" customWidth="1"/>
    <col min="7" max="7" width="20.1640625" style="17" customWidth="1"/>
    <col min="8" max="8" width="6.33203125" style="209" customWidth="1"/>
    <col min="9" max="9" width="6.1640625" style="209" customWidth="1"/>
    <col min="10" max="10" width="7.33203125" style="209" hidden="1" customWidth="1"/>
    <col min="11" max="11" width="2.83203125" style="209" customWidth="1"/>
    <col min="12" max="12" width="6.33203125" style="209" customWidth="1"/>
    <col min="13" max="13" width="5.83203125" style="209" customWidth="1"/>
    <col min="14" max="14" width="6" style="209" hidden="1" customWidth="1"/>
    <col min="15" max="15" width="2.83203125" style="209" customWidth="1"/>
    <col min="16" max="17" width="6.33203125" style="209" customWidth="1"/>
    <col min="18" max="18" width="6.5" style="209" hidden="1" customWidth="1"/>
    <col min="19" max="19" width="2.83203125" style="209" customWidth="1"/>
    <col min="20" max="20" width="7.1640625" style="209" customWidth="1"/>
    <col min="21" max="21" width="6.83203125" style="209" customWidth="1"/>
    <col min="22" max="22" width="6.83203125" style="209" hidden="1" customWidth="1"/>
    <col min="23" max="23" width="2.83203125" style="209" customWidth="1"/>
    <col min="24" max="24" width="6.83203125" style="209" customWidth="1"/>
    <col min="25" max="25" width="7.1640625" style="209" customWidth="1"/>
    <col min="26" max="26" width="4.6640625" style="209" hidden="1" customWidth="1"/>
    <col min="27" max="27" width="2.83203125" style="209" customWidth="1"/>
    <col min="28" max="28" width="4.33203125" style="209" hidden="1" customWidth="1"/>
    <col min="29" max="29" width="8.5" style="209" hidden="1" customWidth="1"/>
    <col min="30" max="31" width="8.1640625" style="209"/>
    <col min="32" max="16384" width="8.1640625" style="17"/>
  </cols>
  <sheetData>
    <row r="1" spans="1:31" s="2" customFormat="1" ht="14">
      <c r="A1" s="1"/>
      <c r="H1" s="160"/>
      <c r="I1" s="160"/>
      <c r="J1" s="160"/>
      <c r="K1" s="160"/>
      <c r="L1" s="160"/>
      <c r="M1" s="160"/>
      <c r="N1" s="160"/>
      <c r="O1" s="160"/>
      <c r="P1" s="160"/>
      <c r="Q1" s="160"/>
      <c r="R1" s="160"/>
      <c r="S1" s="160"/>
      <c r="T1" s="160"/>
      <c r="U1" s="160"/>
      <c r="V1" s="160"/>
      <c r="W1" s="160"/>
      <c r="X1" s="160"/>
      <c r="Y1" s="160"/>
      <c r="Z1" s="160"/>
      <c r="AA1" s="160"/>
      <c r="AB1" s="160"/>
      <c r="AC1" s="160"/>
      <c r="AD1" s="160"/>
      <c r="AE1" s="160"/>
    </row>
    <row r="2" spans="1:31" s="2" customFormat="1" ht="18" customHeight="1">
      <c r="B2" s="3" t="s">
        <v>15</v>
      </c>
      <c r="C2" s="27"/>
      <c r="E2" s="3" t="s">
        <v>16</v>
      </c>
      <c r="F2" s="26"/>
      <c r="G2" s="161"/>
      <c r="H2" s="162"/>
      <c r="I2" s="160"/>
      <c r="J2" s="160"/>
      <c r="K2" s="162"/>
      <c r="L2" s="160"/>
      <c r="M2" s="160"/>
      <c r="N2" s="160"/>
      <c r="O2" s="160"/>
      <c r="P2" s="163" t="s">
        <v>17</v>
      </c>
      <c r="Q2" s="164"/>
      <c r="R2" s="164"/>
      <c r="S2" s="165"/>
      <c r="T2" s="165"/>
      <c r="U2" s="165"/>
      <c r="V2" s="165"/>
      <c r="W2" s="165"/>
      <c r="X2" s="165"/>
      <c r="Y2" s="160"/>
      <c r="Z2" s="160"/>
      <c r="AA2" s="160"/>
      <c r="AB2" s="160"/>
      <c r="AC2" s="160"/>
      <c r="AD2" s="160"/>
      <c r="AE2" s="160"/>
    </row>
    <row r="3" spans="1:31" s="2" customFormat="1" ht="24" customHeight="1">
      <c r="A3" s="6"/>
      <c r="B3" s="3" t="s">
        <v>18</v>
      </c>
      <c r="C3" s="28"/>
      <c r="D3" s="166"/>
      <c r="E3" s="166"/>
      <c r="F3" s="167"/>
      <c r="G3" s="5"/>
      <c r="H3" s="162"/>
      <c r="I3" s="160"/>
      <c r="J3" s="160"/>
      <c r="K3" s="162"/>
      <c r="L3" s="160"/>
      <c r="M3" s="162"/>
      <c r="N3" s="162"/>
      <c r="O3" s="160"/>
      <c r="P3" s="160"/>
      <c r="Q3" s="163" t="s">
        <v>19</v>
      </c>
      <c r="R3" s="163"/>
      <c r="S3" s="160"/>
      <c r="T3" s="165"/>
      <c r="U3" s="164"/>
      <c r="V3" s="164"/>
      <c r="W3" s="164"/>
      <c r="X3" s="168"/>
      <c r="Y3" s="160"/>
      <c r="Z3" s="160"/>
      <c r="AA3" s="160"/>
      <c r="AB3" s="160"/>
      <c r="AC3" s="160"/>
      <c r="AD3" s="160"/>
      <c r="AE3" s="160"/>
    </row>
    <row r="4" spans="1:31" s="2" customFormat="1" ht="24" customHeight="1">
      <c r="B4" s="3" t="s">
        <v>20</v>
      </c>
      <c r="C4" s="29"/>
      <c r="D4" s="5" t="s">
        <v>21</v>
      </c>
      <c r="E4" s="3" t="s">
        <v>22</v>
      </c>
      <c r="F4" s="30"/>
      <c r="G4" s="169"/>
      <c r="H4" s="160"/>
      <c r="I4" s="170"/>
      <c r="J4" s="170"/>
      <c r="K4" s="171"/>
      <c r="L4" s="160"/>
      <c r="M4" s="160"/>
      <c r="N4" s="160"/>
      <c r="O4" s="160"/>
      <c r="P4" s="160"/>
      <c r="Q4" s="160"/>
      <c r="R4" s="160"/>
      <c r="S4" s="160"/>
      <c r="T4" s="162"/>
      <c r="U4" s="160"/>
      <c r="V4" s="160"/>
      <c r="W4" s="160"/>
      <c r="X4" s="160"/>
      <c r="Y4" s="160"/>
      <c r="Z4" s="160"/>
      <c r="AA4" s="160"/>
      <c r="AB4" s="160"/>
      <c r="AC4" s="160"/>
      <c r="AD4" s="160"/>
      <c r="AE4" s="160"/>
    </row>
    <row r="5" spans="1:31" s="2" customFormat="1" ht="18" customHeight="1">
      <c r="B5" s="3" t="s">
        <v>23</v>
      </c>
      <c r="C5" s="172"/>
      <c r="E5" s="3" t="s">
        <v>24</v>
      </c>
      <c r="F5" s="26"/>
      <c r="G5" s="173"/>
      <c r="H5" s="160"/>
      <c r="I5" s="160"/>
      <c r="J5" s="160"/>
      <c r="K5" s="160"/>
      <c r="L5" s="160"/>
      <c r="M5" s="160"/>
      <c r="N5" s="160"/>
      <c r="O5" s="160"/>
      <c r="P5" s="160"/>
      <c r="Q5" s="160"/>
      <c r="R5" s="160"/>
      <c r="S5" s="160"/>
      <c r="T5" s="160"/>
      <c r="U5" s="160"/>
      <c r="V5" s="160"/>
      <c r="W5" s="160"/>
      <c r="X5" s="160"/>
      <c r="Y5" s="160"/>
      <c r="Z5" s="160"/>
      <c r="AA5" s="160"/>
      <c r="AB5" s="160"/>
      <c r="AC5" s="160"/>
      <c r="AD5" s="160"/>
      <c r="AE5" s="160"/>
    </row>
    <row r="6" spans="1:31" s="2" customFormat="1" ht="24" customHeight="1">
      <c r="A6" s="3" t="s">
        <v>25</v>
      </c>
      <c r="B6" s="11" t="s">
        <v>26</v>
      </c>
      <c r="C6" s="172"/>
      <c r="D6" s="174" t="s">
        <v>27</v>
      </c>
      <c r="E6" s="175"/>
      <c r="G6" s="176"/>
      <c r="H6" s="160"/>
      <c r="I6" s="160"/>
      <c r="J6" s="160"/>
      <c r="K6" s="160"/>
      <c r="L6" s="160"/>
      <c r="M6" s="160"/>
      <c r="N6" s="160"/>
      <c r="O6" s="160"/>
      <c r="P6" s="160"/>
      <c r="Q6" s="160"/>
      <c r="R6" s="160"/>
      <c r="S6" s="160"/>
      <c r="T6" s="160"/>
      <c r="U6" s="160"/>
      <c r="V6" s="160"/>
      <c r="W6" s="160"/>
      <c r="X6" s="160"/>
      <c r="Y6" s="160"/>
      <c r="Z6" s="160"/>
      <c r="AA6" s="160"/>
      <c r="AB6" s="160"/>
      <c r="AC6" s="160"/>
      <c r="AD6" s="160"/>
      <c r="AE6" s="160"/>
    </row>
    <row r="7" spans="1:31" s="2" customFormat="1" ht="18" customHeight="1">
      <c r="A7" s="3" t="s">
        <v>28</v>
      </c>
      <c r="B7" s="11" t="s">
        <v>26</v>
      </c>
      <c r="C7" s="172"/>
      <c r="D7" s="174" t="s">
        <v>27</v>
      </c>
      <c r="E7" s="175"/>
      <c r="G7" s="176"/>
      <c r="H7" s="160"/>
      <c r="I7" s="160"/>
      <c r="J7" s="160"/>
      <c r="K7" s="160"/>
      <c r="L7" s="160"/>
      <c r="M7" s="163"/>
      <c r="N7" s="163"/>
      <c r="O7" s="160"/>
      <c r="P7" s="160"/>
      <c r="Q7" s="160"/>
      <c r="R7" s="160"/>
      <c r="S7" s="160"/>
      <c r="T7" s="160"/>
      <c r="U7" s="160"/>
      <c r="V7" s="160"/>
      <c r="W7" s="160"/>
      <c r="X7" s="160"/>
      <c r="Y7" s="160"/>
      <c r="Z7" s="160"/>
      <c r="AA7" s="160"/>
      <c r="AB7" s="160"/>
      <c r="AC7" s="160"/>
      <c r="AD7" s="160"/>
      <c r="AE7" s="160"/>
    </row>
    <row r="8" spans="1:31" s="2" customFormat="1" ht="18" customHeight="1">
      <c r="A8" s="3" t="s">
        <v>29</v>
      </c>
      <c r="B8" s="11" t="s">
        <v>26</v>
      </c>
      <c r="C8" s="172"/>
      <c r="D8" s="174" t="s">
        <v>27</v>
      </c>
      <c r="E8" s="175"/>
      <c r="G8" s="176"/>
      <c r="H8" s="160"/>
      <c r="I8" s="160"/>
      <c r="J8" s="160"/>
      <c r="K8" s="160"/>
      <c r="L8" s="160"/>
      <c r="M8" s="163"/>
      <c r="N8" s="163"/>
      <c r="O8" s="160"/>
      <c r="P8" s="160"/>
      <c r="Q8" s="160"/>
      <c r="R8" s="160"/>
      <c r="S8" s="160"/>
      <c r="T8" s="160"/>
      <c r="U8" s="160"/>
      <c r="V8" s="160"/>
      <c r="W8" s="160"/>
      <c r="X8" s="160"/>
      <c r="Y8" s="160"/>
      <c r="Z8" s="160"/>
      <c r="AA8" s="160"/>
      <c r="AB8" s="160"/>
      <c r="AC8" s="160"/>
      <c r="AD8" s="160"/>
      <c r="AE8" s="160"/>
    </row>
    <row r="9" spans="1:31" s="2" customFormat="1" ht="18" customHeight="1">
      <c r="A9" s="3" t="s">
        <v>30</v>
      </c>
      <c r="B9" s="11" t="s">
        <v>26</v>
      </c>
      <c r="C9" s="172"/>
      <c r="D9" s="174" t="s">
        <v>27</v>
      </c>
      <c r="E9" s="175"/>
      <c r="G9" s="176"/>
      <c r="H9" s="160"/>
      <c r="I9" s="160"/>
      <c r="J9" s="160"/>
      <c r="K9" s="160"/>
      <c r="L9" s="160"/>
      <c r="M9" s="163"/>
      <c r="N9" s="163"/>
      <c r="O9" s="160"/>
      <c r="P9" s="160"/>
      <c r="Q9" s="160"/>
      <c r="R9" s="160"/>
      <c r="S9" s="160"/>
      <c r="T9" s="160"/>
      <c r="U9" s="160"/>
      <c r="V9" s="160"/>
      <c r="W9" s="160"/>
      <c r="X9" s="160"/>
      <c r="Y9" s="160"/>
      <c r="Z9" s="160"/>
      <c r="AA9" s="160"/>
      <c r="AB9" s="160"/>
      <c r="AC9" s="160"/>
      <c r="AD9" s="160"/>
      <c r="AE9" s="160"/>
    </row>
    <row r="10" spans="1:31" s="2" customFormat="1" ht="18" customHeight="1">
      <c r="A10" s="3" t="s">
        <v>31</v>
      </c>
      <c r="B10" s="11" t="s">
        <v>26</v>
      </c>
      <c r="C10" s="172"/>
      <c r="D10" s="174" t="s">
        <v>27</v>
      </c>
      <c r="E10" s="175"/>
      <c r="G10" s="176"/>
      <c r="H10" s="160"/>
      <c r="I10" s="160"/>
      <c r="J10" s="160"/>
      <c r="K10" s="160"/>
      <c r="L10" s="160"/>
      <c r="M10" s="163"/>
      <c r="N10" s="163"/>
      <c r="O10" s="160"/>
      <c r="P10" s="160"/>
      <c r="Q10" s="160"/>
      <c r="R10" s="160"/>
      <c r="S10" s="160"/>
      <c r="T10" s="160"/>
      <c r="U10" s="160"/>
      <c r="V10" s="160"/>
      <c r="W10" s="160"/>
      <c r="X10" s="160"/>
      <c r="Y10" s="160"/>
      <c r="Z10" s="160"/>
      <c r="AA10" s="160"/>
      <c r="AB10" s="160"/>
      <c r="AC10" s="160"/>
      <c r="AD10" s="160"/>
      <c r="AE10" s="160"/>
    </row>
    <row r="11" spans="1:31" s="14" customFormat="1" ht="21" customHeight="1">
      <c r="A11" s="3"/>
      <c r="B11" s="2"/>
      <c r="C11" s="2"/>
      <c r="D11" s="2"/>
      <c r="E11" s="2"/>
      <c r="F11" s="2"/>
      <c r="G11" s="176"/>
      <c r="H11" s="177" t="s">
        <v>46</v>
      </c>
      <c r="I11" s="178"/>
      <c r="J11" s="178"/>
      <c r="K11" s="178"/>
      <c r="L11" s="178"/>
      <c r="M11" s="178"/>
      <c r="N11" s="178"/>
      <c r="O11" s="178"/>
      <c r="P11" s="178"/>
      <c r="Q11" s="178"/>
      <c r="R11" s="178"/>
      <c r="S11" s="178"/>
      <c r="T11" s="178"/>
      <c r="U11" s="178"/>
      <c r="V11" s="178"/>
      <c r="W11" s="178"/>
      <c r="X11" s="178"/>
      <c r="Y11" s="178"/>
      <c r="Z11" s="178"/>
      <c r="AA11" s="179"/>
      <c r="AB11" s="180" t="s">
        <v>47</v>
      </c>
      <c r="AC11" s="178" t="s">
        <v>48</v>
      </c>
      <c r="AD11" s="181" t="s">
        <v>32</v>
      </c>
      <c r="AE11" s="181"/>
    </row>
    <row r="12" spans="1:31" s="16" customFormat="1" ht="24" customHeight="1">
      <c r="A12" s="12"/>
      <c r="B12" s="12"/>
      <c r="C12" s="12"/>
      <c r="D12" s="12"/>
      <c r="E12" s="12"/>
      <c r="F12" s="12"/>
      <c r="G12" s="13"/>
      <c r="H12" s="182"/>
      <c r="I12" s="183" t="s">
        <v>49</v>
      </c>
      <c r="J12" s="183"/>
      <c r="K12" s="184"/>
      <c r="L12" s="182"/>
      <c r="M12" s="183" t="s">
        <v>50</v>
      </c>
      <c r="N12" s="183"/>
      <c r="O12" s="185"/>
      <c r="P12" s="182"/>
      <c r="Q12" s="183" t="s">
        <v>51</v>
      </c>
      <c r="R12" s="183"/>
      <c r="S12" s="185"/>
      <c r="T12" s="182"/>
      <c r="U12" s="183" t="s">
        <v>52</v>
      </c>
      <c r="V12" s="186"/>
      <c r="W12" s="183"/>
      <c r="X12" s="187"/>
      <c r="Y12" s="186" t="s">
        <v>53</v>
      </c>
      <c r="Z12" s="186"/>
      <c r="AA12" s="185"/>
      <c r="AB12" s="188"/>
      <c r="AC12" s="189"/>
      <c r="AD12" s="190" t="s">
        <v>39</v>
      </c>
      <c r="AE12" s="191" t="s">
        <v>33</v>
      </c>
    </row>
    <row r="13" spans="1:31" ht="24" customHeight="1">
      <c r="A13" s="15" t="s">
        <v>34</v>
      </c>
      <c r="B13" s="15" t="s">
        <v>14</v>
      </c>
      <c r="C13" s="15" t="s">
        <v>35</v>
      </c>
      <c r="D13" s="15" t="s">
        <v>26</v>
      </c>
      <c r="E13" s="15" t="s">
        <v>36</v>
      </c>
      <c r="F13" s="15" t="s">
        <v>37</v>
      </c>
      <c r="G13" s="15" t="s">
        <v>38</v>
      </c>
      <c r="H13" s="192" t="s">
        <v>54</v>
      </c>
      <c r="I13" s="193" t="s">
        <v>55</v>
      </c>
      <c r="J13" s="193"/>
      <c r="K13" s="194"/>
      <c r="L13" s="192" t="s">
        <v>54</v>
      </c>
      <c r="M13" s="193" t="s">
        <v>55</v>
      </c>
      <c r="N13" s="193"/>
      <c r="O13" s="194"/>
      <c r="P13" s="192" t="s">
        <v>54</v>
      </c>
      <c r="Q13" s="193" t="s">
        <v>55</v>
      </c>
      <c r="R13" s="193"/>
      <c r="S13" s="194"/>
      <c r="T13" s="192" t="s">
        <v>54</v>
      </c>
      <c r="U13" s="193" t="s">
        <v>55</v>
      </c>
      <c r="V13" s="193"/>
      <c r="W13" s="193"/>
      <c r="X13" s="192" t="s">
        <v>54</v>
      </c>
      <c r="Y13" s="193" t="s">
        <v>55</v>
      </c>
      <c r="Z13" s="193"/>
      <c r="AA13" s="194"/>
      <c r="AB13" s="192" t="s">
        <v>54</v>
      </c>
      <c r="AC13" s="193" t="s">
        <v>55</v>
      </c>
      <c r="AD13" s="195"/>
      <c r="AE13" s="196"/>
    </row>
    <row r="14" spans="1:31" ht="24" customHeight="1">
      <c r="A14" s="197"/>
      <c r="B14" s="198">
        <v>1</v>
      </c>
      <c r="C14" s="199"/>
      <c r="D14" s="198"/>
      <c r="E14" s="200"/>
      <c r="F14" s="198"/>
      <c r="G14" s="201"/>
      <c r="H14" s="202"/>
      <c r="I14" s="203"/>
      <c r="J14" s="204"/>
      <c r="K14" s="205"/>
      <c r="L14" s="202"/>
      <c r="M14" s="203"/>
      <c r="N14" s="204"/>
      <c r="O14" s="205"/>
      <c r="P14" s="202"/>
      <c r="Q14" s="203"/>
      <c r="R14" s="204"/>
      <c r="S14" s="205"/>
      <c r="T14" s="202"/>
      <c r="U14" s="203"/>
      <c r="V14" s="204"/>
      <c r="W14" s="205"/>
      <c r="X14" s="202"/>
      <c r="Y14" s="203"/>
      <c r="Z14" s="204"/>
      <c r="AA14" s="205"/>
      <c r="AB14" s="202"/>
      <c r="AC14" s="203"/>
      <c r="AD14" s="206"/>
      <c r="AE14" s="207"/>
    </row>
    <row r="15" spans="1:31" ht="24" customHeight="1">
      <c r="A15" s="197"/>
      <c r="B15" s="198">
        <v>2</v>
      </c>
      <c r="C15" s="199"/>
      <c r="D15" s="198"/>
      <c r="E15" s="200"/>
      <c r="F15" s="198"/>
      <c r="G15" s="201"/>
      <c r="H15" s="202"/>
      <c r="I15" s="203"/>
      <c r="J15" s="204"/>
      <c r="K15" s="205"/>
      <c r="L15" s="202"/>
      <c r="M15" s="203"/>
      <c r="N15" s="204"/>
      <c r="O15" s="205"/>
      <c r="P15" s="202"/>
      <c r="Q15" s="203"/>
      <c r="R15" s="204"/>
      <c r="S15" s="205"/>
      <c r="T15" s="202"/>
      <c r="U15" s="203"/>
      <c r="V15" s="204"/>
      <c r="W15" s="205"/>
      <c r="X15" s="202"/>
      <c r="Y15" s="203"/>
      <c r="Z15" s="204"/>
      <c r="AA15" s="205"/>
      <c r="AB15" s="202"/>
      <c r="AC15" s="203"/>
      <c r="AD15" s="206"/>
      <c r="AE15" s="207"/>
    </row>
    <row r="16" spans="1:31" ht="24" customHeight="1">
      <c r="A16" s="197"/>
      <c r="B16" s="198">
        <v>3</v>
      </c>
      <c r="C16" s="199"/>
      <c r="D16" s="198"/>
      <c r="E16" s="200"/>
      <c r="F16" s="198"/>
      <c r="G16" s="201"/>
      <c r="H16" s="202"/>
      <c r="I16" s="203"/>
      <c r="J16" s="204"/>
      <c r="K16" s="205"/>
      <c r="L16" s="202"/>
      <c r="M16" s="203"/>
      <c r="N16" s="204"/>
      <c r="O16" s="205"/>
      <c r="P16" s="202"/>
      <c r="Q16" s="203"/>
      <c r="R16" s="204"/>
      <c r="S16" s="205"/>
      <c r="T16" s="202"/>
      <c r="U16" s="203"/>
      <c r="V16" s="204"/>
      <c r="W16" s="205"/>
      <c r="X16" s="202"/>
      <c r="Y16" s="203"/>
      <c r="Z16" s="204"/>
      <c r="AA16" s="205"/>
      <c r="AB16" s="202"/>
      <c r="AC16" s="203"/>
      <c r="AD16" s="206"/>
      <c r="AE16" s="207"/>
    </row>
    <row r="17" spans="1:31" ht="24" customHeight="1">
      <c r="A17" s="197"/>
      <c r="B17" s="198">
        <v>4</v>
      </c>
      <c r="C17" s="199"/>
      <c r="D17" s="198"/>
      <c r="E17" s="200"/>
      <c r="F17" s="198"/>
      <c r="G17" s="201"/>
      <c r="H17" s="202"/>
      <c r="I17" s="203"/>
      <c r="J17" s="204"/>
      <c r="K17" s="205"/>
      <c r="L17" s="202"/>
      <c r="M17" s="203"/>
      <c r="N17" s="204"/>
      <c r="O17" s="205"/>
      <c r="P17" s="202"/>
      <c r="Q17" s="203"/>
      <c r="R17" s="204"/>
      <c r="S17" s="205"/>
      <c r="T17" s="202"/>
      <c r="U17" s="203"/>
      <c r="V17" s="204"/>
      <c r="W17" s="205"/>
      <c r="X17" s="202"/>
      <c r="Y17" s="203"/>
      <c r="Z17" s="204"/>
      <c r="AA17" s="205"/>
      <c r="AB17" s="202"/>
      <c r="AC17" s="203"/>
      <c r="AD17" s="206"/>
      <c r="AE17" s="207"/>
    </row>
    <row r="18" spans="1:31" ht="24" customHeight="1">
      <c r="A18" s="197"/>
      <c r="B18" s="198">
        <v>5</v>
      </c>
      <c r="C18" s="199"/>
      <c r="D18" s="198"/>
      <c r="E18" s="200"/>
      <c r="F18" s="198"/>
      <c r="G18" s="201"/>
      <c r="H18" s="202"/>
      <c r="I18" s="203"/>
      <c r="J18" s="204"/>
      <c r="K18" s="205"/>
      <c r="L18" s="202"/>
      <c r="M18" s="203"/>
      <c r="N18" s="204"/>
      <c r="O18" s="205"/>
      <c r="P18" s="202"/>
      <c r="Q18" s="203"/>
      <c r="R18" s="204"/>
      <c r="S18" s="205"/>
      <c r="T18" s="202"/>
      <c r="U18" s="203"/>
      <c r="V18" s="204"/>
      <c r="W18" s="205"/>
      <c r="X18" s="202"/>
      <c r="Y18" s="203"/>
      <c r="Z18" s="204"/>
      <c r="AA18" s="205"/>
      <c r="AB18" s="202"/>
      <c r="AC18" s="203"/>
      <c r="AD18" s="206"/>
      <c r="AE18" s="207"/>
    </row>
    <row r="19" spans="1:31" ht="24" customHeight="1">
      <c r="A19" s="197"/>
      <c r="B19" s="198">
        <v>6</v>
      </c>
      <c r="C19" s="199"/>
      <c r="D19" s="198"/>
      <c r="E19" s="200"/>
      <c r="F19" s="198"/>
      <c r="G19" s="201"/>
      <c r="H19" s="202"/>
      <c r="I19" s="203"/>
      <c r="J19" s="204"/>
      <c r="K19" s="205"/>
      <c r="L19" s="202"/>
      <c r="M19" s="203"/>
      <c r="N19" s="204"/>
      <c r="O19" s="205"/>
      <c r="P19" s="202"/>
      <c r="Q19" s="203"/>
      <c r="R19" s="204"/>
      <c r="S19" s="205"/>
      <c r="T19" s="202"/>
      <c r="U19" s="203"/>
      <c r="V19" s="204"/>
      <c r="W19" s="205"/>
      <c r="X19" s="202"/>
      <c r="Y19" s="203"/>
      <c r="Z19" s="204"/>
      <c r="AA19" s="205"/>
      <c r="AB19" s="202"/>
      <c r="AC19" s="203"/>
      <c r="AD19" s="206"/>
      <c r="AE19" s="207"/>
    </row>
    <row r="20" spans="1:31" ht="24" customHeight="1">
      <c r="A20" s="197"/>
      <c r="B20" s="198">
        <v>7</v>
      </c>
      <c r="C20" s="199"/>
      <c r="D20" s="198"/>
      <c r="E20" s="200"/>
      <c r="F20" s="198"/>
      <c r="G20" s="201"/>
      <c r="H20" s="202"/>
      <c r="I20" s="203"/>
      <c r="J20" s="204"/>
      <c r="K20" s="205"/>
      <c r="L20" s="202"/>
      <c r="M20" s="203"/>
      <c r="N20" s="204"/>
      <c r="O20" s="205"/>
      <c r="P20" s="202"/>
      <c r="Q20" s="203"/>
      <c r="R20" s="204"/>
      <c r="S20" s="205"/>
      <c r="T20" s="202"/>
      <c r="U20" s="203"/>
      <c r="V20" s="204"/>
      <c r="W20" s="205"/>
      <c r="X20" s="202"/>
      <c r="Y20" s="203"/>
      <c r="Z20" s="204"/>
      <c r="AA20" s="205"/>
      <c r="AB20" s="202"/>
      <c r="AC20" s="203"/>
      <c r="AD20" s="206"/>
      <c r="AE20" s="207"/>
    </row>
    <row r="21" spans="1:31" ht="24" customHeight="1">
      <c r="A21" s="197"/>
      <c r="B21" s="198">
        <v>8</v>
      </c>
      <c r="C21" s="199"/>
      <c r="D21" s="198"/>
      <c r="E21" s="200"/>
      <c r="F21" s="198"/>
      <c r="G21" s="201"/>
      <c r="H21" s="202"/>
      <c r="I21" s="203"/>
      <c r="J21" s="204"/>
      <c r="K21" s="205"/>
      <c r="L21" s="202"/>
      <c r="M21" s="203"/>
      <c r="N21" s="204"/>
      <c r="O21" s="205"/>
      <c r="P21" s="202"/>
      <c r="Q21" s="203"/>
      <c r="R21" s="204"/>
      <c r="S21" s="205"/>
      <c r="T21" s="202"/>
      <c r="U21" s="203"/>
      <c r="V21" s="204"/>
      <c r="W21" s="205"/>
      <c r="X21" s="202"/>
      <c r="Y21" s="203"/>
      <c r="Z21" s="204"/>
      <c r="AA21" s="205"/>
      <c r="AB21" s="202"/>
      <c r="AC21" s="203"/>
      <c r="AD21" s="206"/>
      <c r="AE21" s="207"/>
    </row>
    <row r="22" spans="1:31" ht="24" customHeight="1">
      <c r="A22" s="197"/>
      <c r="B22" s="198">
        <v>9</v>
      </c>
      <c r="C22" s="199"/>
      <c r="D22" s="198"/>
      <c r="E22" s="200"/>
      <c r="F22" s="198"/>
      <c r="G22" s="201"/>
      <c r="H22" s="202"/>
      <c r="I22" s="203"/>
      <c r="J22" s="204"/>
      <c r="K22" s="205"/>
      <c r="L22" s="202"/>
      <c r="M22" s="203"/>
      <c r="N22" s="204"/>
      <c r="O22" s="205"/>
      <c r="P22" s="202"/>
      <c r="Q22" s="203"/>
      <c r="R22" s="204"/>
      <c r="S22" s="205"/>
      <c r="T22" s="202"/>
      <c r="U22" s="203"/>
      <c r="V22" s="204"/>
      <c r="W22" s="205"/>
      <c r="X22" s="202"/>
      <c r="Y22" s="203"/>
      <c r="Z22" s="204"/>
      <c r="AA22" s="205"/>
      <c r="AB22" s="202"/>
      <c r="AC22" s="203"/>
      <c r="AD22" s="206"/>
      <c r="AE22" s="207"/>
    </row>
    <row r="23" spans="1:31" ht="24" customHeight="1">
      <c r="A23" s="197"/>
      <c r="B23" s="198">
        <v>10</v>
      </c>
      <c r="C23" s="199"/>
      <c r="D23" s="198"/>
      <c r="E23" s="200"/>
      <c r="F23" s="198"/>
      <c r="G23" s="201"/>
      <c r="H23" s="202"/>
      <c r="I23" s="203"/>
      <c r="J23" s="204"/>
      <c r="K23" s="205"/>
      <c r="L23" s="202"/>
      <c r="M23" s="203"/>
      <c r="N23" s="204"/>
      <c r="O23" s="205"/>
      <c r="P23" s="202"/>
      <c r="Q23" s="203"/>
      <c r="R23" s="204"/>
      <c r="S23" s="205"/>
      <c r="T23" s="202"/>
      <c r="U23" s="203"/>
      <c r="V23" s="204"/>
      <c r="W23" s="205"/>
      <c r="X23" s="202"/>
      <c r="Y23" s="203"/>
      <c r="Z23" s="204"/>
      <c r="AA23" s="205"/>
      <c r="AB23" s="202"/>
      <c r="AC23" s="203"/>
      <c r="AD23" s="206"/>
      <c r="AE23" s="207"/>
    </row>
    <row r="24" spans="1:31" ht="24" customHeight="1">
      <c r="A24" s="197"/>
      <c r="B24" s="208">
        <v>11</v>
      </c>
      <c r="C24" s="199"/>
      <c r="D24" s="198"/>
      <c r="E24" s="200"/>
      <c r="F24" s="198"/>
      <c r="G24" s="201"/>
      <c r="H24" s="202"/>
      <c r="I24" s="203"/>
      <c r="J24" s="204"/>
      <c r="K24" s="205"/>
      <c r="L24" s="202"/>
      <c r="M24" s="203"/>
      <c r="N24" s="204"/>
      <c r="O24" s="205"/>
      <c r="P24" s="202"/>
      <c r="Q24" s="203"/>
      <c r="R24" s="204"/>
      <c r="S24" s="205"/>
      <c r="T24" s="202"/>
      <c r="U24" s="203"/>
      <c r="V24" s="204"/>
      <c r="W24" s="205"/>
      <c r="X24" s="202"/>
      <c r="Y24" s="203"/>
      <c r="Z24" s="204"/>
      <c r="AA24" s="205"/>
      <c r="AB24" s="202"/>
      <c r="AC24" s="203"/>
      <c r="AD24" s="206"/>
      <c r="AE24" s="207"/>
    </row>
    <row r="25" spans="1:31" ht="24" customHeight="1">
      <c r="A25" s="197"/>
      <c r="B25" s="208">
        <v>12</v>
      </c>
      <c r="C25" s="199"/>
      <c r="D25" s="198"/>
      <c r="E25" s="200"/>
      <c r="F25" s="198"/>
      <c r="G25" s="201"/>
      <c r="H25" s="202"/>
      <c r="I25" s="203"/>
      <c r="J25" s="204"/>
      <c r="K25" s="205"/>
      <c r="L25" s="202"/>
      <c r="M25" s="203"/>
      <c r="N25" s="204"/>
      <c r="O25" s="205"/>
      <c r="P25" s="202"/>
      <c r="Q25" s="203"/>
      <c r="R25" s="204"/>
      <c r="S25" s="205"/>
      <c r="T25" s="202"/>
      <c r="U25" s="203"/>
      <c r="V25" s="204"/>
      <c r="W25" s="205"/>
      <c r="X25" s="202"/>
      <c r="Y25" s="203"/>
      <c r="Z25" s="204"/>
      <c r="AA25" s="205"/>
      <c r="AB25" s="202"/>
      <c r="AC25" s="203"/>
      <c r="AD25" s="206"/>
      <c r="AE25" s="207"/>
    </row>
    <row r="26" spans="1:31" ht="24" customHeight="1">
      <c r="A26" s="197"/>
      <c r="B26" s="208">
        <v>13</v>
      </c>
      <c r="C26" s="199"/>
      <c r="D26" s="198"/>
      <c r="E26" s="200"/>
      <c r="F26" s="198"/>
      <c r="G26" s="201"/>
      <c r="H26" s="202"/>
      <c r="I26" s="203"/>
      <c r="J26" s="204"/>
      <c r="K26" s="205"/>
      <c r="L26" s="202"/>
      <c r="M26" s="203"/>
      <c r="N26" s="204"/>
      <c r="O26" s="205"/>
      <c r="P26" s="202"/>
      <c r="Q26" s="203"/>
      <c r="R26" s="204"/>
      <c r="S26" s="205"/>
      <c r="T26" s="202"/>
      <c r="U26" s="203"/>
      <c r="V26" s="204"/>
      <c r="W26" s="205"/>
      <c r="X26" s="202"/>
      <c r="Y26" s="203"/>
      <c r="Z26" s="204"/>
      <c r="AA26" s="205"/>
      <c r="AB26" s="202"/>
      <c r="AC26" s="203"/>
      <c r="AD26" s="206"/>
      <c r="AE26" s="207"/>
    </row>
    <row r="27" spans="1:31" ht="24" customHeight="1">
      <c r="A27" s="197"/>
      <c r="B27" s="208">
        <v>14</v>
      </c>
      <c r="C27" s="199"/>
      <c r="D27" s="198"/>
      <c r="E27" s="200"/>
      <c r="F27" s="198"/>
      <c r="G27" s="201"/>
      <c r="H27" s="202"/>
      <c r="I27" s="203"/>
      <c r="J27" s="204"/>
      <c r="K27" s="205"/>
      <c r="L27" s="202"/>
      <c r="M27" s="203"/>
      <c r="N27" s="204"/>
      <c r="O27" s="205"/>
      <c r="P27" s="202"/>
      <c r="Q27" s="203"/>
      <c r="R27" s="204"/>
      <c r="S27" s="205"/>
      <c r="T27" s="202"/>
      <c r="U27" s="203"/>
      <c r="V27" s="204"/>
      <c r="W27" s="205"/>
      <c r="X27" s="202"/>
      <c r="Y27" s="203"/>
      <c r="Z27" s="204"/>
      <c r="AA27" s="205"/>
      <c r="AB27" s="202"/>
      <c r="AC27" s="203"/>
      <c r="AD27" s="206"/>
      <c r="AE27" s="207"/>
    </row>
    <row r="28" spans="1:31" ht="24" customHeight="1">
      <c r="A28" s="197"/>
      <c r="B28" s="208">
        <v>15</v>
      </c>
      <c r="C28" s="199"/>
      <c r="D28" s="198"/>
      <c r="E28" s="200"/>
      <c r="F28" s="198"/>
      <c r="G28" s="201"/>
      <c r="H28" s="202"/>
      <c r="I28" s="203"/>
      <c r="J28" s="204"/>
      <c r="K28" s="205"/>
      <c r="L28" s="202"/>
      <c r="M28" s="203"/>
      <c r="N28" s="204"/>
      <c r="O28" s="205"/>
      <c r="P28" s="202"/>
      <c r="Q28" s="203"/>
      <c r="R28" s="204"/>
      <c r="S28" s="205"/>
      <c r="T28" s="202"/>
      <c r="U28" s="203"/>
      <c r="V28" s="204"/>
      <c r="W28" s="205"/>
      <c r="X28" s="202"/>
      <c r="Y28" s="203"/>
      <c r="Z28" s="204"/>
      <c r="AA28" s="205"/>
      <c r="AB28" s="202"/>
      <c r="AC28" s="203"/>
      <c r="AD28" s="206"/>
      <c r="AE28" s="207"/>
    </row>
    <row r="29" spans="1:31" ht="24" customHeight="1">
      <c r="A29" s="197"/>
      <c r="B29" s="208">
        <v>16</v>
      </c>
      <c r="C29" s="199"/>
      <c r="D29" s="198"/>
      <c r="E29" s="200"/>
      <c r="F29" s="198"/>
      <c r="G29" s="201"/>
      <c r="H29" s="202"/>
      <c r="I29" s="203"/>
      <c r="J29" s="204"/>
      <c r="K29" s="205"/>
      <c r="L29" s="202"/>
      <c r="M29" s="203"/>
      <c r="N29" s="204"/>
      <c r="O29" s="205"/>
      <c r="P29" s="202"/>
      <c r="Q29" s="203"/>
      <c r="R29" s="204"/>
      <c r="S29" s="205"/>
      <c r="T29" s="202"/>
      <c r="U29" s="203"/>
      <c r="V29" s="204"/>
      <c r="W29" s="205"/>
      <c r="X29" s="202"/>
      <c r="Y29" s="203"/>
      <c r="Z29" s="204"/>
      <c r="AA29" s="205"/>
      <c r="AB29" s="202"/>
      <c r="AC29" s="203"/>
      <c r="AD29" s="206"/>
      <c r="AE29" s="207"/>
    </row>
    <row r="30" spans="1:31" ht="24" customHeight="1">
      <c r="A30" s="197"/>
      <c r="B30" s="208">
        <v>17</v>
      </c>
      <c r="C30" s="199"/>
      <c r="D30" s="198"/>
      <c r="E30" s="200"/>
      <c r="F30" s="198"/>
      <c r="G30" s="201"/>
      <c r="H30" s="202"/>
      <c r="I30" s="203"/>
      <c r="J30" s="204"/>
      <c r="K30" s="205"/>
      <c r="L30" s="202"/>
      <c r="M30" s="203"/>
      <c r="N30" s="204"/>
      <c r="O30" s="205"/>
      <c r="P30" s="202"/>
      <c r="Q30" s="203"/>
      <c r="R30" s="204"/>
      <c r="S30" s="205"/>
      <c r="T30" s="202"/>
      <c r="U30" s="203"/>
      <c r="V30" s="204"/>
      <c r="W30" s="205"/>
      <c r="X30" s="202"/>
      <c r="Y30" s="203"/>
      <c r="Z30" s="204"/>
      <c r="AA30" s="205"/>
      <c r="AB30" s="202"/>
      <c r="AC30" s="203"/>
      <c r="AD30" s="206"/>
      <c r="AE30" s="207"/>
    </row>
    <row r="31" spans="1:31" ht="24" customHeight="1">
      <c r="A31" s="197"/>
      <c r="B31" s="208">
        <v>18</v>
      </c>
      <c r="C31" s="199"/>
      <c r="D31" s="198"/>
      <c r="E31" s="200"/>
      <c r="F31" s="198"/>
      <c r="G31" s="201"/>
      <c r="H31" s="202"/>
      <c r="I31" s="203"/>
      <c r="J31" s="204"/>
      <c r="K31" s="205"/>
      <c r="L31" s="202"/>
      <c r="M31" s="203"/>
      <c r="N31" s="204"/>
      <c r="O31" s="205"/>
      <c r="P31" s="202"/>
      <c r="Q31" s="203"/>
      <c r="R31" s="204"/>
      <c r="S31" s="205"/>
      <c r="T31" s="202"/>
      <c r="U31" s="203"/>
      <c r="V31" s="204"/>
      <c r="W31" s="205"/>
      <c r="X31" s="202"/>
      <c r="Y31" s="203"/>
      <c r="Z31" s="204"/>
      <c r="AA31" s="205"/>
      <c r="AB31" s="202"/>
      <c r="AC31" s="203"/>
      <c r="AD31" s="206"/>
      <c r="AE31" s="207"/>
    </row>
    <row r="32" spans="1:31" ht="24" customHeight="1">
      <c r="A32" s="197"/>
      <c r="B32" s="208">
        <v>19</v>
      </c>
      <c r="C32" s="199"/>
      <c r="D32" s="198"/>
      <c r="E32" s="200"/>
      <c r="F32" s="198"/>
      <c r="G32" s="201"/>
      <c r="H32" s="202"/>
      <c r="I32" s="203"/>
      <c r="J32" s="204"/>
      <c r="K32" s="205"/>
      <c r="L32" s="202"/>
      <c r="M32" s="203"/>
      <c r="N32" s="204"/>
      <c r="O32" s="205"/>
      <c r="P32" s="202"/>
      <c r="Q32" s="203"/>
      <c r="R32" s="204"/>
      <c r="S32" s="205"/>
      <c r="T32" s="202"/>
      <c r="U32" s="203"/>
      <c r="V32" s="204"/>
      <c r="W32" s="205"/>
      <c r="X32" s="202"/>
      <c r="Y32" s="203"/>
      <c r="Z32" s="204"/>
      <c r="AA32" s="205"/>
      <c r="AB32" s="202"/>
      <c r="AC32" s="203"/>
      <c r="AD32" s="206"/>
      <c r="AE32" s="207"/>
    </row>
    <row r="33" spans="1:31" ht="24" customHeight="1">
      <c r="A33" s="197"/>
      <c r="B33" s="208">
        <v>20</v>
      </c>
      <c r="C33" s="199"/>
      <c r="D33" s="198"/>
      <c r="E33" s="200"/>
      <c r="F33" s="198"/>
      <c r="G33" s="201"/>
      <c r="H33" s="202"/>
      <c r="I33" s="203"/>
      <c r="J33" s="204"/>
      <c r="K33" s="205"/>
      <c r="L33" s="202"/>
      <c r="M33" s="203"/>
      <c r="N33" s="204"/>
      <c r="O33" s="205"/>
      <c r="P33" s="202"/>
      <c r="Q33" s="203"/>
      <c r="R33" s="204"/>
      <c r="S33" s="205"/>
      <c r="T33" s="202"/>
      <c r="U33" s="203"/>
      <c r="V33" s="204"/>
      <c r="W33" s="205"/>
      <c r="X33" s="202"/>
      <c r="Y33" s="203"/>
      <c r="Z33" s="204"/>
      <c r="AA33" s="205"/>
      <c r="AB33" s="202"/>
      <c r="AC33" s="203"/>
      <c r="AD33" s="206"/>
      <c r="AE33" s="207"/>
    </row>
  </sheetData>
  <phoneticPr fontId="1"/>
  <printOptions horizontalCentered="1"/>
  <pageMargins left="0.39370078740157483" right="0.39370078740157483" top="0.59" bottom="0.39370078740157483" header="0" footer="0"/>
  <pageSetup paperSize="9" scale="79" fitToHeight="0" orientation="landscape"/>
  <headerFooter alignWithMargins="0"/>
  <extLst>
    <ext xmlns:x14="http://schemas.microsoft.com/office/spreadsheetml/2009/9/main" uri="{CCE6A557-97BC-4b89-ADB6-D9C93CAAB3DF}">
      <x14:dataValidations xmlns:xm="http://schemas.microsoft.com/office/excel/2006/main" count="1">
        <x14:dataValidation type="list" allowBlank="1" showInputMessage="1" showErrorMessage="1" xr:uid="{95DD7ECE-8344-3448-AAF0-B3337F520AE5}">
          <x14:formula1>
            <xm:f>係数マスタ!$E$3:$R$3</xm:f>
          </x14:formula1>
          <xm:sqref>F5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98090D-5ECD-6743-9D64-070BE06AB7A5}">
  <sheetPr>
    <pageSetUpPr fitToPage="1"/>
  </sheetPr>
  <dimension ref="A1:CZ165"/>
  <sheetViews>
    <sheetView showGridLines="0" zoomScale="80" zoomScaleNormal="80" zoomScaleSheetLayoutView="57" workbookViewId="0"/>
  </sheetViews>
  <sheetFormatPr baseColWidth="10" defaultColWidth="7.6640625" defaultRowHeight="18"/>
  <cols>
    <col min="1" max="1" width="7.6640625" customWidth="1"/>
    <col min="2" max="2" width="5" bestFit="1" customWidth="1"/>
    <col min="3" max="3" width="4.1640625" customWidth="1"/>
    <col min="4" max="4" width="7.83203125" customWidth="1"/>
    <col min="6" max="6" width="5" bestFit="1" customWidth="1"/>
    <col min="7" max="7" width="4.1640625" customWidth="1"/>
    <col min="8" max="8" width="7.83203125" customWidth="1"/>
    <col min="10" max="10" width="5" bestFit="1" customWidth="1"/>
    <col min="11" max="11" width="4.1640625" customWidth="1"/>
    <col min="12" max="12" width="7.83203125" customWidth="1"/>
    <col min="14" max="14" width="5" bestFit="1" customWidth="1"/>
    <col min="15" max="15" width="4.1640625" customWidth="1"/>
    <col min="16" max="16" width="7.83203125" customWidth="1"/>
    <col min="18" max="18" width="5" bestFit="1" customWidth="1"/>
    <col min="19" max="19" width="4.1640625" customWidth="1"/>
    <col min="20" max="20" width="7.83203125" customWidth="1"/>
    <col min="23" max="23" width="5" bestFit="1" customWidth="1"/>
    <col min="24" max="24" width="4.1640625" customWidth="1"/>
    <col min="25" max="25" width="7.6640625" customWidth="1"/>
    <col min="27" max="27" width="5" customWidth="1"/>
    <col min="28" max="28" width="4.1640625" customWidth="1"/>
    <col min="29" max="29" width="7.6640625" customWidth="1"/>
    <col min="31" max="31" width="5" bestFit="1" customWidth="1"/>
    <col min="32" max="32" width="4.1640625" customWidth="1"/>
    <col min="33" max="33" width="7.6640625" customWidth="1"/>
    <col min="35" max="35" width="5" bestFit="1" customWidth="1"/>
    <col min="36" max="36" width="4.1640625" customWidth="1"/>
    <col min="37" max="37" width="7.6640625" customWidth="1"/>
    <col min="39" max="39" width="5" bestFit="1" customWidth="1"/>
    <col min="40" max="40" width="4.1640625" customWidth="1"/>
    <col min="41" max="42" width="7.6640625" customWidth="1"/>
    <col min="44" max="44" width="5" bestFit="1" customWidth="1"/>
    <col min="45" max="45" width="4.1640625" customWidth="1"/>
    <col min="46" max="46" width="7.6640625" customWidth="1"/>
    <col min="48" max="48" width="5" bestFit="1" customWidth="1"/>
    <col min="49" max="49" width="4.1640625" customWidth="1"/>
    <col min="50" max="50" width="7.6640625" customWidth="1"/>
    <col min="52" max="52" width="5" bestFit="1" customWidth="1"/>
    <col min="53" max="53" width="4.1640625" customWidth="1"/>
    <col min="54" max="54" width="7.6640625" customWidth="1"/>
    <col min="56" max="56" width="5" bestFit="1" customWidth="1"/>
    <col min="57" max="57" width="4.1640625" customWidth="1"/>
    <col min="58" max="58" width="7.6640625" customWidth="1"/>
    <col min="60" max="60" width="5" bestFit="1" customWidth="1"/>
    <col min="61" max="61" width="4.1640625" customWidth="1"/>
    <col min="62" max="62" width="7.6640625" customWidth="1"/>
    <col min="65" max="65" width="5" bestFit="1" customWidth="1"/>
    <col min="66" max="66" width="4.1640625" customWidth="1"/>
    <col min="67" max="67" width="7.6640625" customWidth="1"/>
    <col min="69" max="69" width="5" bestFit="1" customWidth="1"/>
    <col min="70" max="70" width="4.1640625" customWidth="1"/>
    <col min="71" max="71" width="7.6640625" customWidth="1"/>
    <col min="73" max="73" width="5" bestFit="1" customWidth="1"/>
    <col min="74" max="74" width="4.1640625" customWidth="1"/>
    <col min="75" max="75" width="7.6640625" customWidth="1"/>
    <col min="77" max="77" width="5" bestFit="1" customWidth="1"/>
    <col min="78" max="78" width="4.1640625" customWidth="1"/>
    <col min="79" max="79" width="7.6640625" customWidth="1"/>
    <col min="81" max="81" width="5" bestFit="1" customWidth="1"/>
    <col min="82" max="82" width="4.1640625" customWidth="1"/>
    <col min="83" max="83" width="7.6640625" customWidth="1"/>
    <col min="86" max="86" width="5" bestFit="1" customWidth="1"/>
    <col min="87" max="87" width="4.1640625" customWidth="1"/>
    <col min="88" max="88" width="7.6640625" customWidth="1"/>
    <col min="90" max="90" width="5" bestFit="1" customWidth="1"/>
    <col min="91" max="91" width="4.1640625" customWidth="1"/>
    <col min="92" max="92" width="7.6640625" customWidth="1"/>
    <col min="94" max="94" width="5" bestFit="1" customWidth="1"/>
    <col min="95" max="95" width="4.1640625" customWidth="1"/>
    <col min="96" max="96" width="7.6640625" customWidth="1"/>
    <col min="98" max="98" width="5" bestFit="1" customWidth="1"/>
    <col min="99" max="99" width="4.1640625" customWidth="1"/>
    <col min="100" max="100" width="7.6640625" customWidth="1"/>
    <col min="102" max="102" width="5" bestFit="1" customWidth="1"/>
    <col min="103" max="103" width="4.1640625" customWidth="1"/>
    <col min="104" max="104" width="7.6640625" customWidth="1"/>
  </cols>
  <sheetData>
    <row r="1" spans="1:104" ht="29" customHeight="1" thickTop="1" thickBot="1">
      <c r="A1" s="275" t="s">
        <v>0</v>
      </c>
      <c r="B1" s="344">
        <f>①出番表!F4</f>
        <v>0</v>
      </c>
      <c r="C1" s="345"/>
      <c r="D1" s="345"/>
      <c r="E1" s="345"/>
      <c r="F1" s="345"/>
      <c r="G1" s="345"/>
      <c r="H1" s="345"/>
      <c r="I1" s="345"/>
      <c r="J1" s="345"/>
      <c r="K1" s="345"/>
      <c r="L1" s="345"/>
      <c r="M1" s="345"/>
      <c r="N1" s="345"/>
      <c r="O1" s="345"/>
      <c r="P1" s="345"/>
      <c r="Q1" s="345"/>
      <c r="R1" s="345"/>
      <c r="S1" s="345"/>
      <c r="T1" s="346"/>
      <c r="V1" s="275" t="s">
        <v>1</v>
      </c>
      <c r="W1" s="341">
        <f>①出番表!F2</f>
        <v>0</v>
      </c>
      <c r="X1" s="342"/>
      <c r="Y1" s="343"/>
      <c r="AA1" s="275" t="s">
        <v>96</v>
      </c>
      <c r="AB1" s="347">
        <f>COUNTA(①出番表!E6:E10)</f>
        <v>0</v>
      </c>
      <c r="AC1" s="348"/>
      <c r="AD1" s="349"/>
    </row>
    <row r="2" spans="1:104" ht="16.5" customHeight="1" thickTop="1" thickBot="1">
      <c r="A2" s="141"/>
      <c r="B2" s="141"/>
      <c r="C2" s="141"/>
      <c r="D2" s="141"/>
      <c r="E2" s="141"/>
      <c r="F2" s="142"/>
      <c r="G2" s="143"/>
      <c r="H2" s="143"/>
      <c r="I2" s="141"/>
      <c r="J2" s="142"/>
      <c r="K2" s="143"/>
      <c r="L2" s="144"/>
      <c r="M2" s="141"/>
      <c r="N2" s="142"/>
      <c r="O2" s="143"/>
      <c r="P2" s="144"/>
      <c r="Q2" s="143"/>
    </row>
    <row r="3" spans="1:104" s="288" customFormat="1" ht="35" thickBot="1">
      <c r="A3" s="289" t="s">
        <v>2</v>
      </c>
      <c r="B3" s="333">
        <f>①出番表!$B14</f>
        <v>1</v>
      </c>
      <c r="C3" s="334"/>
      <c r="D3" s="289" t="s">
        <v>3</v>
      </c>
      <c r="E3" s="333">
        <f>①出番表!$C14</f>
        <v>0</v>
      </c>
      <c r="F3" s="335"/>
      <c r="G3" s="335"/>
      <c r="H3" s="290">
        <f>①出番表!$D14</f>
        <v>0</v>
      </c>
      <c r="I3" s="291" t="s">
        <v>4</v>
      </c>
      <c r="J3" s="333">
        <f>①出番表!$E14</f>
        <v>0</v>
      </c>
      <c r="K3" s="335"/>
      <c r="L3" s="335"/>
      <c r="M3" s="290">
        <f>①出番表!$F14</f>
        <v>0</v>
      </c>
      <c r="N3" s="292" t="s">
        <v>43</v>
      </c>
      <c r="O3" s="337">
        <f>①出番表!$G14</f>
        <v>0</v>
      </c>
      <c r="P3" s="335"/>
      <c r="Q3" s="335"/>
      <c r="R3" s="334"/>
      <c r="S3" s="293" t="s">
        <v>44</v>
      </c>
      <c r="T3" s="215"/>
      <c r="V3" s="289" t="s">
        <v>2</v>
      </c>
      <c r="W3" s="333">
        <f>①出番表!$B15</f>
        <v>2</v>
      </c>
      <c r="X3" s="334"/>
      <c r="Y3" s="289" t="s">
        <v>3</v>
      </c>
      <c r="Z3" s="333">
        <f>①出番表!$C15</f>
        <v>0</v>
      </c>
      <c r="AA3" s="335"/>
      <c r="AB3" s="335"/>
      <c r="AC3" s="290">
        <f>①出番表!$D15</f>
        <v>0</v>
      </c>
      <c r="AD3" s="291" t="s">
        <v>4</v>
      </c>
      <c r="AE3" s="333">
        <f>①出番表!$E15</f>
        <v>0</v>
      </c>
      <c r="AF3" s="335"/>
      <c r="AG3" s="335"/>
      <c r="AH3" s="290">
        <f>①出番表!$F15</f>
        <v>0</v>
      </c>
      <c r="AI3" s="292" t="s">
        <v>43</v>
      </c>
      <c r="AJ3" s="337">
        <f>①出番表!$G15</f>
        <v>0</v>
      </c>
      <c r="AK3" s="335"/>
      <c r="AL3" s="335"/>
      <c r="AM3" s="334"/>
      <c r="AN3" s="293" t="s">
        <v>44</v>
      </c>
      <c r="AO3" s="215"/>
      <c r="AQ3" s="289" t="s">
        <v>2</v>
      </c>
      <c r="AR3" s="333">
        <f>①出番表!$B16</f>
        <v>3</v>
      </c>
      <c r="AS3" s="334"/>
      <c r="AT3" s="289" t="s">
        <v>3</v>
      </c>
      <c r="AU3" s="333">
        <f>①出番表!$C16</f>
        <v>0</v>
      </c>
      <c r="AV3" s="335"/>
      <c r="AW3" s="335"/>
      <c r="AX3" s="290">
        <f>①出番表!$D16</f>
        <v>0</v>
      </c>
      <c r="AY3" s="291" t="s">
        <v>4</v>
      </c>
      <c r="AZ3" s="333">
        <f>①出番表!$E16</f>
        <v>0</v>
      </c>
      <c r="BA3" s="335"/>
      <c r="BB3" s="335"/>
      <c r="BC3" s="290">
        <f>①出番表!$F16</f>
        <v>0</v>
      </c>
      <c r="BD3" s="292" t="s">
        <v>43</v>
      </c>
      <c r="BE3" s="337">
        <f>①出番表!$G16</f>
        <v>0</v>
      </c>
      <c r="BF3" s="335"/>
      <c r="BG3" s="335"/>
      <c r="BH3" s="334"/>
      <c r="BI3" s="293" t="s">
        <v>44</v>
      </c>
      <c r="BJ3" s="215"/>
      <c r="BL3" s="289" t="s">
        <v>2</v>
      </c>
      <c r="BM3" s="333">
        <f>①出番表!$B17</f>
        <v>4</v>
      </c>
      <c r="BN3" s="334"/>
      <c r="BO3" s="289" t="s">
        <v>3</v>
      </c>
      <c r="BP3" s="333">
        <f>①出番表!$C17</f>
        <v>0</v>
      </c>
      <c r="BQ3" s="335"/>
      <c r="BR3" s="335"/>
      <c r="BS3" s="290">
        <f>①出番表!$D17</f>
        <v>0</v>
      </c>
      <c r="BT3" s="291" t="s">
        <v>4</v>
      </c>
      <c r="BU3" s="333">
        <f>①出番表!$E17</f>
        <v>0</v>
      </c>
      <c r="BV3" s="335"/>
      <c r="BW3" s="335"/>
      <c r="BX3" s="290">
        <f>①出番表!$F17</f>
        <v>0</v>
      </c>
      <c r="BY3" s="292" t="s">
        <v>43</v>
      </c>
      <c r="BZ3" s="337">
        <f>①出番表!$G17</f>
        <v>0</v>
      </c>
      <c r="CA3" s="335"/>
      <c r="CB3" s="335"/>
      <c r="CC3" s="334"/>
      <c r="CD3" s="293" t="s">
        <v>44</v>
      </c>
      <c r="CE3" s="215"/>
      <c r="CG3" s="289" t="s">
        <v>2</v>
      </c>
      <c r="CH3" s="333">
        <f>①出番表!$B18</f>
        <v>5</v>
      </c>
      <c r="CI3" s="334"/>
      <c r="CJ3" s="289" t="s">
        <v>3</v>
      </c>
      <c r="CK3" s="333">
        <f>①出番表!$C18</f>
        <v>0</v>
      </c>
      <c r="CL3" s="335"/>
      <c r="CM3" s="335"/>
      <c r="CN3" s="290">
        <f>①出番表!$D18</f>
        <v>0</v>
      </c>
      <c r="CO3" s="291" t="s">
        <v>4</v>
      </c>
      <c r="CP3" s="333">
        <f>①出番表!$E18</f>
        <v>0</v>
      </c>
      <c r="CQ3" s="335"/>
      <c r="CR3" s="335"/>
      <c r="CS3" s="290">
        <f>①出番表!$F18</f>
        <v>0</v>
      </c>
      <c r="CT3" s="292" t="s">
        <v>43</v>
      </c>
      <c r="CU3" s="337">
        <f>①出番表!$G18</f>
        <v>0</v>
      </c>
      <c r="CV3" s="335"/>
      <c r="CW3" s="335"/>
      <c r="CX3" s="334"/>
      <c r="CY3" s="293" t="s">
        <v>44</v>
      </c>
      <c r="CZ3" s="215"/>
    </row>
    <row r="4" spans="1:104">
      <c r="A4" s="330" t="s">
        <v>5</v>
      </c>
      <c r="B4" s="331"/>
      <c r="C4" s="331"/>
      <c r="D4" s="331"/>
      <c r="E4" s="330" t="s">
        <v>41</v>
      </c>
      <c r="F4" s="331"/>
      <c r="G4" s="331"/>
      <c r="H4" s="332"/>
      <c r="I4" s="331" t="s">
        <v>6</v>
      </c>
      <c r="J4" s="331"/>
      <c r="K4" s="331"/>
      <c r="L4" s="331"/>
      <c r="M4" s="330" t="s">
        <v>7</v>
      </c>
      <c r="N4" s="331"/>
      <c r="O4" s="331"/>
      <c r="P4" s="332"/>
      <c r="Q4" s="330" t="s">
        <v>42</v>
      </c>
      <c r="R4" s="331"/>
      <c r="S4" s="331"/>
      <c r="T4" s="332"/>
      <c r="V4" s="330" t="s">
        <v>5</v>
      </c>
      <c r="W4" s="331"/>
      <c r="X4" s="331"/>
      <c r="Y4" s="331"/>
      <c r="Z4" s="330" t="s">
        <v>41</v>
      </c>
      <c r="AA4" s="331"/>
      <c r="AB4" s="331"/>
      <c r="AC4" s="332"/>
      <c r="AD4" s="331" t="s">
        <v>6</v>
      </c>
      <c r="AE4" s="331"/>
      <c r="AF4" s="331"/>
      <c r="AG4" s="331"/>
      <c r="AH4" s="330" t="s">
        <v>7</v>
      </c>
      <c r="AI4" s="331"/>
      <c r="AJ4" s="331"/>
      <c r="AK4" s="332"/>
      <c r="AL4" s="330" t="s">
        <v>42</v>
      </c>
      <c r="AM4" s="331"/>
      <c r="AN4" s="331"/>
      <c r="AO4" s="332"/>
      <c r="AQ4" s="330" t="s">
        <v>5</v>
      </c>
      <c r="AR4" s="331"/>
      <c r="AS4" s="331"/>
      <c r="AT4" s="331"/>
      <c r="AU4" s="330" t="s">
        <v>41</v>
      </c>
      <c r="AV4" s="331"/>
      <c r="AW4" s="331"/>
      <c r="AX4" s="332"/>
      <c r="AY4" s="331" t="s">
        <v>6</v>
      </c>
      <c r="AZ4" s="331"/>
      <c r="BA4" s="331"/>
      <c r="BB4" s="331"/>
      <c r="BC4" s="330" t="s">
        <v>7</v>
      </c>
      <c r="BD4" s="331"/>
      <c r="BE4" s="331"/>
      <c r="BF4" s="332"/>
      <c r="BG4" s="330" t="s">
        <v>42</v>
      </c>
      <c r="BH4" s="331"/>
      <c r="BI4" s="331"/>
      <c r="BJ4" s="332"/>
      <c r="BL4" s="330" t="s">
        <v>5</v>
      </c>
      <c r="BM4" s="331"/>
      <c r="BN4" s="331"/>
      <c r="BO4" s="331"/>
      <c r="BP4" s="330" t="s">
        <v>41</v>
      </c>
      <c r="BQ4" s="331"/>
      <c r="BR4" s="331"/>
      <c r="BS4" s="332"/>
      <c r="BT4" s="331" t="s">
        <v>6</v>
      </c>
      <c r="BU4" s="331"/>
      <c r="BV4" s="331"/>
      <c r="BW4" s="331"/>
      <c r="BX4" s="330" t="s">
        <v>7</v>
      </c>
      <c r="BY4" s="331"/>
      <c r="BZ4" s="331"/>
      <c r="CA4" s="332"/>
      <c r="CB4" s="330" t="s">
        <v>42</v>
      </c>
      <c r="CC4" s="331"/>
      <c r="CD4" s="331"/>
      <c r="CE4" s="332"/>
      <c r="CG4" s="330" t="s">
        <v>5</v>
      </c>
      <c r="CH4" s="331"/>
      <c r="CI4" s="331"/>
      <c r="CJ4" s="331"/>
      <c r="CK4" s="330" t="s">
        <v>41</v>
      </c>
      <c r="CL4" s="331"/>
      <c r="CM4" s="331"/>
      <c r="CN4" s="332"/>
      <c r="CO4" s="331" t="s">
        <v>6</v>
      </c>
      <c r="CP4" s="331"/>
      <c r="CQ4" s="331"/>
      <c r="CR4" s="331"/>
      <c r="CS4" s="330" t="s">
        <v>7</v>
      </c>
      <c r="CT4" s="331"/>
      <c r="CU4" s="331"/>
      <c r="CV4" s="332"/>
      <c r="CW4" s="330" t="s">
        <v>42</v>
      </c>
      <c r="CX4" s="331"/>
      <c r="CY4" s="331"/>
      <c r="CZ4" s="332"/>
    </row>
    <row r="5" spans="1:104">
      <c r="A5" s="152" t="s">
        <v>8</v>
      </c>
      <c r="B5" s="226" t="s">
        <v>9</v>
      </c>
      <c r="C5" s="153" t="s">
        <v>10</v>
      </c>
      <c r="D5" s="150" t="s">
        <v>11</v>
      </c>
      <c r="E5" s="152" t="s">
        <v>69</v>
      </c>
      <c r="F5" s="226" t="s">
        <v>70</v>
      </c>
      <c r="G5" s="153" t="s">
        <v>71</v>
      </c>
      <c r="H5" s="154" t="s">
        <v>72</v>
      </c>
      <c r="I5" s="151" t="s">
        <v>69</v>
      </c>
      <c r="J5" s="226" t="s">
        <v>70</v>
      </c>
      <c r="K5" s="153" t="s">
        <v>71</v>
      </c>
      <c r="L5" s="150" t="s">
        <v>72</v>
      </c>
      <c r="M5" s="152" t="s">
        <v>69</v>
      </c>
      <c r="N5" s="226" t="s">
        <v>70</v>
      </c>
      <c r="O5" s="153" t="s">
        <v>71</v>
      </c>
      <c r="P5" s="154" t="s">
        <v>72</v>
      </c>
      <c r="Q5" s="152" t="s">
        <v>69</v>
      </c>
      <c r="R5" s="226" t="s">
        <v>70</v>
      </c>
      <c r="S5" s="153" t="s">
        <v>71</v>
      </c>
      <c r="T5" s="154" t="s">
        <v>72</v>
      </c>
      <c r="V5" s="152" t="s">
        <v>8</v>
      </c>
      <c r="W5" s="226" t="s">
        <v>9</v>
      </c>
      <c r="X5" s="153" t="s">
        <v>10</v>
      </c>
      <c r="Y5" s="150" t="s">
        <v>11</v>
      </c>
      <c r="Z5" s="152" t="s">
        <v>69</v>
      </c>
      <c r="AA5" s="226" t="s">
        <v>70</v>
      </c>
      <c r="AB5" s="153" t="s">
        <v>71</v>
      </c>
      <c r="AC5" s="154" t="s">
        <v>72</v>
      </c>
      <c r="AD5" s="151" t="s">
        <v>69</v>
      </c>
      <c r="AE5" s="226" t="s">
        <v>70</v>
      </c>
      <c r="AF5" s="153" t="s">
        <v>71</v>
      </c>
      <c r="AG5" s="150" t="s">
        <v>72</v>
      </c>
      <c r="AH5" s="152" t="s">
        <v>69</v>
      </c>
      <c r="AI5" s="226" t="s">
        <v>70</v>
      </c>
      <c r="AJ5" s="153" t="s">
        <v>71</v>
      </c>
      <c r="AK5" s="154" t="s">
        <v>72</v>
      </c>
      <c r="AL5" s="152" t="s">
        <v>69</v>
      </c>
      <c r="AM5" s="226" t="s">
        <v>70</v>
      </c>
      <c r="AN5" s="153" t="s">
        <v>71</v>
      </c>
      <c r="AO5" s="154" t="s">
        <v>72</v>
      </c>
      <c r="AQ5" s="152" t="s">
        <v>8</v>
      </c>
      <c r="AR5" s="226" t="s">
        <v>9</v>
      </c>
      <c r="AS5" s="153" t="s">
        <v>10</v>
      </c>
      <c r="AT5" s="150" t="s">
        <v>11</v>
      </c>
      <c r="AU5" s="152" t="s">
        <v>69</v>
      </c>
      <c r="AV5" s="226" t="s">
        <v>70</v>
      </c>
      <c r="AW5" s="153" t="s">
        <v>71</v>
      </c>
      <c r="AX5" s="154" t="s">
        <v>72</v>
      </c>
      <c r="AY5" s="151" t="s">
        <v>69</v>
      </c>
      <c r="AZ5" s="226" t="s">
        <v>70</v>
      </c>
      <c r="BA5" s="153" t="s">
        <v>71</v>
      </c>
      <c r="BB5" s="150" t="s">
        <v>72</v>
      </c>
      <c r="BC5" s="152" t="s">
        <v>69</v>
      </c>
      <c r="BD5" s="226" t="s">
        <v>70</v>
      </c>
      <c r="BE5" s="153" t="s">
        <v>71</v>
      </c>
      <c r="BF5" s="154" t="s">
        <v>72</v>
      </c>
      <c r="BG5" s="152" t="s">
        <v>69</v>
      </c>
      <c r="BH5" s="226" t="s">
        <v>70</v>
      </c>
      <c r="BI5" s="153" t="s">
        <v>71</v>
      </c>
      <c r="BJ5" s="154" t="s">
        <v>72</v>
      </c>
      <c r="BL5" s="152" t="s">
        <v>8</v>
      </c>
      <c r="BM5" s="226" t="s">
        <v>9</v>
      </c>
      <c r="BN5" s="153" t="s">
        <v>10</v>
      </c>
      <c r="BO5" s="150" t="s">
        <v>11</v>
      </c>
      <c r="BP5" s="152" t="s">
        <v>69</v>
      </c>
      <c r="BQ5" s="226" t="s">
        <v>70</v>
      </c>
      <c r="BR5" s="153" t="s">
        <v>71</v>
      </c>
      <c r="BS5" s="154" t="s">
        <v>72</v>
      </c>
      <c r="BT5" s="151" t="s">
        <v>69</v>
      </c>
      <c r="BU5" s="226" t="s">
        <v>70</v>
      </c>
      <c r="BV5" s="153" t="s">
        <v>71</v>
      </c>
      <c r="BW5" s="150" t="s">
        <v>72</v>
      </c>
      <c r="BX5" s="152" t="s">
        <v>69</v>
      </c>
      <c r="BY5" s="226" t="s">
        <v>70</v>
      </c>
      <c r="BZ5" s="153" t="s">
        <v>71</v>
      </c>
      <c r="CA5" s="154" t="s">
        <v>72</v>
      </c>
      <c r="CB5" s="152" t="s">
        <v>69</v>
      </c>
      <c r="CC5" s="226" t="s">
        <v>70</v>
      </c>
      <c r="CD5" s="153" t="s">
        <v>71</v>
      </c>
      <c r="CE5" s="154" t="s">
        <v>72</v>
      </c>
      <c r="CG5" s="152" t="s">
        <v>8</v>
      </c>
      <c r="CH5" s="226" t="s">
        <v>9</v>
      </c>
      <c r="CI5" s="153" t="s">
        <v>10</v>
      </c>
      <c r="CJ5" s="150" t="s">
        <v>11</v>
      </c>
      <c r="CK5" s="152" t="s">
        <v>69</v>
      </c>
      <c r="CL5" s="226" t="s">
        <v>70</v>
      </c>
      <c r="CM5" s="153" t="s">
        <v>71</v>
      </c>
      <c r="CN5" s="154" t="s">
        <v>72</v>
      </c>
      <c r="CO5" s="151" t="s">
        <v>69</v>
      </c>
      <c r="CP5" s="226" t="s">
        <v>70</v>
      </c>
      <c r="CQ5" s="153" t="s">
        <v>71</v>
      </c>
      <c r="CR5" s="150" t="s">
        <v>72</v>
      </c>
      <c r="CS5" s="152" t="s">
        <v>69</v>
      </c>
      <c r="CT5" s="226" t="s">
        <v>70</v>
      </c>
      <c r="CU5" s="153" t="s">
        <v>71</v>
      </c>
      <c r="CV5" s="154" t="s">
        <v>72</v>
      </c>
      <c r="CW5" s="152" t="s">
        <v>69</v>
      </c>
      <c r="CX5" s="226" t="s">
        <v>70</v>
      </c>
      <c r="CY5" s="153" t="s">
        <v>71</v>
      </c>
      <c r="CZ5" s="154" t="s">
        <v>72</v>
      </c>
    </row>
    <row r="6" spans="1:104">
      <c r="A6" s="159">
        <f>係数マスタ!$A$4</f>
        <v>1</v>
      </c>
      <c r="B6" s="223"/>
      <c r="C6" s="146" t="e">
        <f>係数マスタ!$B$4</f>
        <v>#N/A</v>
      </c>
      <c r="D6" s="145" t="str">
        <f>IFERROR(B6*C6,"")</f>
        <v/>
      </c>
      <c r="E6" s="159">
        <f>係数マスタ!$A$4</f>
        <v>1</v>
      </c>
      <c r="F6" s="223"/>
      <c r="G6" s="146" t="e">
        <f>係数マスタ!$B$4</f>
        <v>#N/A</v>
      </c>
      <c r="H6" s="155" t="str">
        <f>IFERROR(F6*G6,"")</f>
        <v/>
      </c>
      <c r="I6" s="158">
        <f>係数マスタ!$A$4</f>
        <v>1</v>
      </c>
      <c r="J6" s="223"/>
      <c r="K6" s="146" t="e">
        <f>係数マスタ!$B$4</f>
        <v>#N/A</v>
      </c>
      <c r="L6" s="145" t="str">
        <f>IFERROR(J6*K6,"")</f>
        <v/>
      </c>
      <c r="M6" s="159">
        <f>係数マスタ!$A$4</f>
        <v>1</v>
      </c>
      <c r="N6" s="223"/>
      <c r="O6" s="146" t="e">
        <f>係数マスタ!$B$4</f>
        <v>#N/A</v>
      </c>
      <c r="P6" s="155" t="str">
        <f>IFERROR(N6*O6,"")</f>
        <v/>
      </c>
      <c r="Q6" s="159">
        <f>係数マスタ!$A$4</f>
        <v>1</v>
      </c>
      <c r="R6" s="223"/>
      <c r="S6" s="146" t="e">
        <f>係数マスタ!$B$4</f>
        <v>#N/A</v>
      </c>
      <c r="T6" s="155" t="str">
        <f>IFERROR(R6*S6,"")</f>
        <v/>
      </c>
      <c r="V6" s="159">
        <f>係数マスタ!$A$4</f>
        <v>1</v>
      </c>
      <c r="W6" s="223"/>
      <c r="X6" s="146" t="e">
        <f>係数マスタ!$B$4</f>
        <v>#N/A</v>
      </c>
      <c r="Y6" s="145" t="str">
        <f>IFERROR(W6*X6,"")</f>
        <v/>
      </c>
      <c r="Z6" s="159">
        <f>係数マスタ!$A$4</f>
        <v>1</v>
      </c>
      <c r="AA6" s="223"/>
      <c r="AB6" s="146" t="e">
        <f>係数マスタ!$B$4</f>
        <v>#N/A</v>
      </c>
      <c r="AC6" s="155" t="str">
        <f>IFERROR(AA6*AB6,"")</f>
        <v/>
      </c>
      <c r="AD6" s="158">
        <f>係数マスタ!$A$4</f>
        <v>1</v>
      </c>
      <c r="AE6" s="223"/>
      <c r="AF6" s="146" t="e">
        <f>係数マスタ!$B$4</f>
        <v>#N/A</v>
      </c>
      <c r="AG6" s="145" t="str">
        <f>IFERROR(AE6*AF6,"")</f>
        <v/>
      </c>
      <c r="AH6" s="159">
        <f>係数マスタ!$A$4</f>
        <v>1</v>
      </c>
      <c r="AI6" s="223"/>
      <c r="AJ6" s="146" t="e">
        <f>係数マスタ!$B$4</f>
        <v>#N/A</v>
      </c>
      <c r="AK6" s="155" t="str">
        <f>IFERROR(AI6*AJ6,"")</f>
        <v/>
      </c>
      <c r="AL6" s="159">
        <f>係数マスタ!$A$4</f>
        <v>1</v>
      </c>
      <c r="AM6" s="223"/>
      <c r="AN6" s="146" t="e">
        <f>係数マスタ!$B$4</f>
        <v>#N/A</v>
      </c>
      <c r="AO6" s="155" t="str">
        <f>IFERROR(AM6*AN6,"")</f>
        <v/>
      </c>
      <c r="AQ6" s="159">
        <f>係数マスタ!$A$4</f>
        <v>1</v>
      </c>
      <c r="AR6" s="223"/>
      <c r="AS6" s="146" t="e">
        <f>係数マスタ!$B$4</f>
        <v>#N/A</v>
      </c>
      <c r="AT6" s="145" t="str">
        <f>IFERROR(AR6*AS6,"")</f>
        <v/>
      </c>
      <c r="AU6" s="159">
        <f>係数マスタ!$A$4</f>
        <v>1</v>
      </c>
      <c r="AV6" s="223"/>
      <c r="AW6" s="146" t="e">
        <f>係数マスタ!$B$4</f>
        <v>#N/A</v>
      </c>
      <c r="AX6" s="155" t="str">
        <f>IFERROR(AV6*AW6,"")</f>
        <v/>
      </c>
      <c r="AY6" s="158">
        <f>係数マスタ!$A$4</f>
        <v>1</v>
      </c>
      <c r="AZ6" s="223"/>
      <c r="BA6" s="146" t="e">
        <f>係数マスタ!$B$4</f>
        <v>#N/A</v>
      </c>
      <c r="BB6" s="145" t="str">
        <f>IFERROR(AZ6*BA6,"")</f>
        <v/>
      </c>
      <c r="BC6" s="159">
        <f>係数マスタ!$A$4</f>
        <v>1</v>
      </c>
      <c r="BD6" s="223"/>
      <c r="BE6" s="146" t="e">
        <f>係数マスタ!$B$4</f>
        <v>#N/A</v>
      </c>
      <c r="BF6" s="155" t="str">
        <f>IFERROR(BD6*BE6,"")</f>
        <v/>
      </c>
      <c r="BG6" s="159">
        <f>係数マスタ!$A$4</f>
        <v>1</v>
      </c>
      <c r="BH6" s="223"/>
      <c r="BI6" s="146" t="e">
        <f>係数マスタ!$B$4</f>
        <v>#N/A</v>
      </c>
      <c r="BJ6" s="155" t="str">
        <f>IFERROR(BH6*BI6,"")</f>
        <v/>
      </c>
      <c r="BL6" s="159">
        <f>係数マスタ!$A$4</f>
        <v>1</v>
      </c>
      <c r="BM6" s="223"/>
      <c r="BN6" s="146" t="e">
        <f>係数マスタ!$B$4</f>
        <v>#N/A</v>
      </c>
      <c r="BO6" s="145" t="str">
        <f>IFERROR(BM6*BN6,"")</f>
        <v/>
      </c>
      <c r="BP6" s="159">
        <f>係数マスタ!$A$4</f>
        <v>1</v>
      </c>
      <c r="BQ6" s="223"/>
      <c r="BR6" s="146" t="e">
        <f>係数マスタ!$B$4</f>
        <v>#N/A</v>
      </c>
      <c r="BS6" s="155" t="str">
        <f>IFERROR(BQ6*BR6,"")</f>
        <v/>
      </c>
      <c r="BT6" s="158">
        <f>係数マスタ!$A$4</f>
        <v>1</v>
      </c>
      <c r="BU6" s="223"/>
      <c r="BV6" s="146" t="e">
        <f>係数マスタ!$B$4</f>
        <v>#N/A</v>
      </c>
      <c r="BW6" s="145" t="str">
        <f>IFERROR(BU6*BV6,"")</f>
        <v/>
      </c>
      <c r="BX6" s="159">
        <f>係数マスタ!$A$4</f>
        <v>1</v>
      </c>
      <c r="BY6" s="223"/>
      <c r="BZ6" s="146" t="e">
        <f>係数マスタ!$B$4</f>
        <v>#N/A</v>
      </c>
      <c r="CA6" s="155" t="str">
        <f>IFERROR(BY6*BZ6,"")</f>
        <v/>
      </c>
      <c r="CB6" s="159">
        <f>係数マスタ!$A$4</f>
        <v>1</v>
      </c>
      <c r="CC6" s="223"/>
      <c r="CD6" s="146" t="e">
        <f>係数マスタ!$B$4</f>
        <v>#N/A</v>
      </c>
      <c r="CE6" s="155" t="str">
        <f>IFERROR(CC6*CD6,"")</f>
        <v/>
      </c>
      <c r="CG6" s="159">
        <f>係数マスタ!$A$4</f>
        <v>1</v>
      </c>
      <c r="CH6" s="223"/>
      <c r="CI6" s="146" t="e">
        <f>係数マスタ!$B$4</f>
        <v>#N/A</v>
      </c>
      <c r="CJ6" s="145" t="str">
        <f>IFERROR(CH6*CI6,"")</f>
        <v/>
      </c>
      <c r="CK6" s="159">
        <f>係数マスタ!$A$4</f>
        <v>1</v>
      </c>
      <c r="CL6" s="223"/>
      <c r="CM6" s="146" t="e">
        <f>係数マスタ!$B$4</f>
        <v>#N/A</v>
      </c>
      <c r="CN6" s="155" t="str">
        <f>IFERROR(CL6*CM6,"")</f>
        <v/>
      </c>
      <c r="CO6" s="158">
        <f>係数マスタ!$A$4</f>
        <v>1</v>
      </c>
      <c r="CP6" s="223"/>
      <c r="CQ6" s="146" t="e">
        <f>係数マスタ!$B$4</f>
        <v>#N/A</v>
      </c>
      <c r="CR6" s="145" t="str">
        <f>IFERROR(CP6*CQ6,"")</f>
        <v/>
      </c>
      <c r="CS6" s="159">
        <f>係数マスタ!$A$4</f>
        <v>1</v>
      </c>
      <c r="CT6" s="223"/>
      <c r="CU6" s="146" t="e">
        <f>係数マスタ!$B$4</f>
        <v>#N/A</v>
      </c>
      <c r="CV6" s="155" t="str">
        <f>IFERROR(CT6*CU6,"")</f>
        <v/>
      </c>
      <c r="CW6" s="159">
        <f>係数マスタ!$A$4</f>
        <v>1</v>
      </c>
      <c r="CX6" s="223"/>
      <c r="CY6" s="146" t="e">
        <f>係数マスタ!$B$4</f>
        <v>#N/A</v>
      </c>
      <c r="CZ6" s="155" t="str">
        <f>IFERROR(CX6*CY6,"")</f>
        <v/>
      </c>
    </row>
    <row r="7" spans="1:104">
      <c r="A7" s="159">
        <f>係数マスタ!$A$5</f>
        <v>2</v>
      </c>
      <c r="B7" s="223"/>
      <c r="C7" s="146" t="e">
        <f>係数マスタ!$B$5</f>
        <v>#N/A</v>
      </c>
      <c r="D7" s="145" t="str">
        <f t="shared" ref="D7:D21" si="0">IFERROR(B7*C7,"")</f>
        <v/>
      </c>
      <c r="E7" s="159">
        <f>係数マスタ!$A$5</f>
        <v>2</v>
      </c>
      <c r="F7" s="223"/>
      <c r="G7" s="146" t="e">
        <f>係数マスタ!$B$5</f>
        <v>#N/A</v>
      </c>
      <c r="H7" s="155" t="str">
        <f t="shared" ref="H7:H20" si="1">IFERROR(F7*G7,"")</f>
        <v/>
      </c>
      <c r="I7" s="158">
        <f>係数マスタ!$A$5</f>
        <v>2</v>
      </c>
      <c r="J7" s="223"/>
      <c r="K7" s="146" t="e">
        <f>係数マスタ!$B$5</f>
        <v>#N/A</v>
      </c>
      <c r="L7" s="145" t="str">
        <f t="shared" ref="L7:L21" si="2">IFERROR(J7*K7,"")</f>
        <v/>
      </c>
      <c r="M7" s="159">
        <f>係数マスタ!$A$5</f>
        <v>2</v>
      </c>
      <c r="N7" s="223"/>
      <c r="O7" s="146" t="e">
        <f>係数マスタ!$B$5</f>
        <v>#N/A</v>
      </c>
      <c r="P7" s="155" t="str">
        <f t="shared" ref="P7:P21" si="3">IFERROR(N7*O7,"")</f>
        <v/>
      </c>
      <c r="Q7" s="159">
        <f>係数マスタ!$A$5</f>
        <v>2</v>
      </c>
      <c r="R7" s="223"/>
      <c r="S7" s="146" t="e">
        <f>係数マスタ!$B$5</f>
        <v>#N/A</v>
      </c>
      <c r="T7" s="155" t="str">
        <f t="shared" ref="T7:T21" si="4">IFERROR(R7*S7,"")</f>
        <v/>
      </c>
      <c r="V7" s="159">
        <f>係数マスタ!$A$5</f>
        <v>2</v>
      </c>
      <c r="W7" s="223"/>
      <c r="X7" s="146" t="e">
        <f>係数マスタ!$B$5</f>
        <v>#N/A</v>
      </c>
      <c r="Y7" s="145" t="str">
        <f t="shared" ref="Y7:Y21" si="5">IFERROR(W7*X7,"")</f>
        <v/>
      </c>
      <c r="Z7" s="159">
        <f>係数マスタ!$A$5</f>
        <v>2</v>
      </c>
      <c r="AA7" s="223"/>
      <c r="AB7" s="146" t="e">
        <f>係数マスタ!$B$5</f>
        <v>#N/A</v>
      </c>
      <c r="AC7" s="155" t="str">
        <f t="shared" ref="AC7:AC20" si="6">IFERROR(AA7*AB7,"")</f>
        <v/>
      </c>
      <c r="AD7" s="158">
        <f>係数マスタ!$A$5</f>
        <v>2</v>
      </c>
      <c r="AE7" s="223"/>
      <c r="AF7" s="146" t="e">
        <f>係数マスタ!$B$5</f>
        <v>#N/A</v>
      </c>
      <c r="AG7" s="145" t="str">
        <f t="shared" ref="AG7:AG21" si="7">IFERROR(AE7*AF7,"")</f>
        <v/>
      </c>
      <c r="AH7" s="159">
        <f>係数マスタ!$A$5</f>
        <v>2</v>
      </c>
      <c r="AI7" s="223"/>
      <c r="AJ7" s="146" t="e">
        <f>係数マスタ!$B$5</f>
        <v>#N/A</v>
      </c>
      <c r="AK7" s="155" t="str">
        <f t="shared" ref="AK7:AK21" si="8">IFERROR(AI7*AJ7,"")</f>
        <v/>
      </c>
      <c r="AL7" s="159">
        <f>係数マスタ!$A$5</f>
        <v>2</v>
      </c>
      <c r="AM7" s="223"/>
      <c r="AN7" s="146" t="e">
        <f>係数マスタ!$B$5</f>
        <v>#N/A</v>
      </c>
      <c r="AO7" s="155" t="str">
        <f t="shared" ref="AO7:AO21" si="9">IFERROR(AM7*AN7,"")</f>
        <v/>
      </c>
      <c r="AQ7" s="159">
        <f>係数マスタ!$A$5</f>
        <v>2</v>
      </c>
      <c r="AR7" s="223"/>
      <c r="AS7" s="146" t="e">
        <f>係数マスタ!$B$5</f>
        <v>#N/A</v>
      </c>
      <c r="AT7" s="145" t="str">
        <f t="shared" ref="AT7:AT21" si="10">IFERROR(AR7*AS7,"")</f>
        <v/>
      </c>
      <c r="AU7" s="159">
        <f>係数マスタ!$A$5</f>
        <v>2</v>
      </c>
      <c r="AV7" s="223"/>
      <c r="AW7" s="146" t="e">
        <f>係数マスタ!$B$5</f>
        <v>#N/A</v>
      </c>
      <c r="AX7" s="155" t="str">
        <f t="shared" ref="AX7:AX20" si="11">IFERROR(AV7*AW7,"")</f>
        <v/>
      </c>
      <c r="AY7" s="158">
        <f>係数マスタ!$A$5</f>
        <v>2</v>
      </c>
      <c r="AZ7" s="223"/>
      <c r="BA7" s="146" t="e">
        <f>係数マスタ!$B$5</f>
        <v>#N/A</v>
      </c>
      <c r="BB7" s="145" t="str">
        <f t="shared" ref="BB7:BB21" si="12">IFERROR(AZ7*BA7,"")</f>
        <v/>
      </c>
      <c r="BC7" s="159">
        <f>係数マスタ!$A$5</f>
        <v>2</v>
      </c>
      <c r="BD7" s="223"/>
      <c r="BE7" s="146" t="e">
        <f>係数マスタ!$B$5</f>
        <v>#N/A</v>
      </c>
      <c r="BF7" s="155" t="str">
        <f t="shared" ref="BF7:BF21" si="13">IFERROR(BD7*BE7,"")</f>
        <v/>
      </c>
      <c r="BG7" s="159">
        <f>係数マスタ!$A$5</f>
        <v>2</v>
      </c>
      <c r="BH7" s="223"/>
      <c r="BI7" s="146" t="e">
        <f>係数マスタ!$B$5</f>
        <v>#N/A</v>
      </c>
      <c r="BJ7" s="155" t="str">
        <f t="shared" ref="BJ7:BJ21" si="14">IFERROR(BH7*BI7,"")</f>
        <v/>
      </c>
      <c r="BL7" s="159">
        <f>係数マスタ!$A$5</f>
        <v>2</v>
      </c>
      <c r="BM7" s="223"/>
      <c r="BN7" s="146" t="e">
        <f>係数マスタ!$B$5</f>
        <v>#N/A</v>
      </c>
      <c r="BO7" s="145" t="str">
        <f t="shared" ref="BO7:BO21" si="15">IFERROR(BM7*BN7,"")</f>
        <v/>
      </c>
      <c r="BP7" s="159">
        <f>係数マスタ!$A$5</f>
        <v>2</v>
      </c>
      <c r="BQ7" s="223"/>
      <c r="BR7" s="146" t="e">
        <f>係数マスタ!$B$5</f>
        <v>#N/A</v>
      </c>
      <c r="BS7" s="155" t="str">
        <f t="shared" ref="BS7:BS20" si="16">IFERROR(BQ7*BR7,"")</f>
        <v/>
      </c>
      <c r="BT7" s="158">
        <f>係数マスタ!$A$5</f>
        <v>2</v>
      </c>
      <c r="BU7" s="223"/>
      <c r="BV7" s="146" t="e">
        <f>係数マスタ!$B$5</f>
        <v>#N/A</v>
      </c>
      <c r="BW7" s="145" t="str">
        <f t="shared" ref="BW7:BW21" si="17">IFERROR(BU7*BV7,"")</f>
        <v/>
      </c>
      <c r="BX7" s="159">
        <f>係数マスタ!$A$5</f>
        <v>2</v>
      </c>
      <c r="BY7" s="223"/>
      <c r="BZ7" s="146" t="e">
        <f>係数マスタ!$B$5</f>
        <v>#N/A</v>
      </c>
      <c r="CA7" s="155" t="str">
        <f t="shared" ref="CA7:CA21" si="18">IFERROR(BY7*BZ7,"")</f>
        <v/>
      </c>
      <c r="CB7" s="159">
        <f>係数マスタ!$A$5</f>
        <v>2</v>
      </c>
      <c r="CC7" s="223"/>
      <c r="CD7" s="146" t="e">
        <f>係数マスタ!$B$5</f>
        <v>#N/A</v>
      </c>
      <c r="CE7" s="155" t="str">
        <f t="shared" ref="CE7:CE21" si="19">IFERROR(CC7*CD7,"")</f>
        <v/>
      </c>
      <c r="CG7" s="159">
        <f>係数マスタ!$A$5</f>
        <v>2</v>
      </c>
      <c r="CH7" s="223"/>
      <c r="CI7" s="146" t="e">
        <f>係数マスタ!$B$5</f>
        <v>#N/A</v>
      </c>
      <c r="CJ7" s="145" t="str">
        <f t="shared" ref="CJ7:CJ21" si="20">IFERROR(CH7*CI7,"")</f>
        <v/>
      </c>
      <c r="CK7" s="159">
        <f>係数マスタ!$A$5</f>
        <v>2</v>
      </c>
      <c r="CL7" s="223"/>
      <c r="CM7" s="146" t="e">
        <f>係数マスタ!$B$5</f>
        <v>#N/A</v>
      </c>
      <c r="CN7" s="155" t="str">
        <f t="shared" ref="CN7:CN20" si="21">IFERROR(CL7*CM7,"")</f>
        <v/>
      </c>
      <c r="CO7" s="158">
        <f>係数マスタ!$A$5</f>
        <v>2</v>
      </c>
      <c r="CP7" s="223"/>
      <c r="CQ7" s="146" t="e">
        <f>係数マスタ!$B$5</f>
        <v>#N/A</v>
      </c>
      <c r="CR7" s="145" t="str">
        <f t="shared" ref="CR7:CR21" si="22">IFERROR(CP7*CQ7,"")</f>
        <v/>
      </c>
      <c r="CS7" s="159">
        <f>係数マスタ!$A$5</f>
        <v>2</v>
      </c>
      <c r="CT7" s="223"/>
      <c r="CU7" s="146" t="e">
        <f>係数マスタ!$B$5</f>
        <v>#N/A</v>
      </c>
      <c r="CV7" s="155" t="str">
        <f t="shared" ref="CV7:CV21" si="23">IFERROR(CT7*CU7,"")</f>
        <v/>
      </c>
      <c r="CW7" s="159">
        <f>係数マスタ!$A$5</f>
        <v>2</v>
      </c>
      <c r="CX7" s="223"/>
      <c r="CY7" s="146" t="e">
        <f>係数マスタ!$B$5</f>
        <v>#N/A</v>
      </c>
      <c r="CZ7" s="155" t="str">
        <f t="shared" ref="CZ7:CZ21" si="24">IFERROR(CX7*CY7,"")</f>
        <v/>
      </c>
    </row>
    <row r="8" spans="1:104">
      <c r="A8" s="159">
        <f>係数マスタ!$A$6</f>
        <v>3</v>
      </c>
      <c r="B8" s="223"/>
      <c r="C8" s="146" t="e">
        <f>係数マスタ!$B$6</f>
        <v>#N/A</v>
      </c>
      <c r="D8" s="145" t="str">
        <f t="shared" si="0"/>
        <v/>
      </c>
      <c r="E8" s="159">
        <f>係数マスタ!$A$6</f>
        <v>3</v>
      </c>
      <c r="F8" s="223"/>
      <c r="G8" s="146" t="e">
        <f>係数マスタ!$B$6</f>
        <v>#N/A</v>
      </c>
      <c r="H8" s="155" t="str">
        <f t="shared" si="1"/>
        <v/>
      </c>
      <c r="I8" s="158">
        <f>係数マスタ!$A$6</f>
        <v>3</v>
      </c>
      <c r="J8" s="223"/>
      <c r="K8" s="146" t="e">
        <f>係数マスタ!$B$6</f>
        <v>#N/A</v>
      </c>
      <c r="L8" s="145" t="str">
        <f t="shared" si="2"/>
        <v/>
      </c>
      <c r="M8" s="159">
        <f>係数マスタ!$A$6</f>
        <v>3</v>
      </c>
      <c r="N8" s="223"/>
      <c r="O8" s="146" t="e">
        <f>係数マスタ!$B$6</f>
        <v>#N/A</v>
      </c>
      <c r="P8" s="155" t="str">
        <f t="shared" si="3"/>
        <v/>
      </c>
      <c r="Q8" s="159">
        <f>係数マスタ!$A$6</f>
        <v>3</v>
      </c>
      <c r="R8" s="223"/>
      <c r="S8" s="146" t="e">
        <f>係数マスタ!$B$6</f>
        <v>#N/A</v>
      </c>
      <c r="T8" s="155" t="str">
        <f t="shared" si="4"/>
        <v/>
      </c>
      <c r="V8" s="159">
        <f>係数マスタ!$A$6</f>
        <v>3</v>
      </c>
      <c r="W8" s="223"/>
      <c r="X8" s="146" t="e">
        <f>係数マスタ!$B$6</f>
        <v>#N/A</v>
      </c>
      <c r="Y8" s="145" t="str">
        <f t="shared" si="5"/>
        <v/>
      </c>
      <c r="Z8" s="159">
        <f>係数マスタ!$A$6</f>
        <v>3</v>
      </c>
      <c r="AA8" s="223"/>
      <c r="AB8" s="146" t="e">
        <f>係数マスタ!$B$6</f>
        <v>#N/A</v>
      </c>
      <c r="AC8" s="155" t="str">
        <f t="shared" si="6"/>
        <v/>
      </c>
      <c r="AD8" s="158">
        <f>係数マスタ!$A$6</f>
        <v>3</v>
      </c>
      <c r="AE8" s="223"/>
      <c r="AF8" s="146" t="e">
        <f>係数マスタ!$B$6</f>
        <v>#N/A</v>
      </c>
      <c r="AG8" s="145" t="str">
        <f t="shared" si="7"/>
        <v/>
      </c>
      <c r="AH8" s="159">
        <f>係数マスタ!$A$6</f>
        <v>3</v>
      </c>
      <c r="AI8" s="223"/>
      <c r="AJ8" s="146" t="e">
        <f>係数マスタ!$B$6</f>
        <v>#N/A</v>
      </c>
      <c r="AK8" s="155" t="str">
        <f t="shared" si="8"/>
        <v/>
      </c>
      <c r="AL8" s="159">
        <f>係数マスタ!$A$6</f>
        <v>3</v>
      </c>
      <c r="AM8" s="223"/>
      <c r="AN8" s="146" t="e">
        <f>係数マスタ!$B$6</f>
        <v>#N/A</v>
      </c>
      <c r="AO8" s="155" t="str">
        <f t="shared" si="9"/>
        <v/>
      </c>
      <c r="AQ8" s="159">
        <f>係数マスタ!$A$6</f>
        <v>3</v>
      </c>
      <c r="AR8" s="223"/>
      <c r="AS8" s="146" t="e">
        <f>係数マスタ!$B$6</f>
        <v>#N/A</v>
      </c>
      <c r="AT8" s="145" t="str">
        <f t="shared" si="10"/>
        <v/>
      </c>
      <c r="AU8" s="159">
        <f>係数マスタ!$A$6</f>
        <v>3</v>
      </c>
      <c r="AV8" s="223"/>
      <c r="AW8" s="146" t="e">
        <f>係数マスタ!$B$6</f>
        <v>#N/A</v>
      </c>
      <c r="AX8" s="155" t="str">
        <f t="shared" si="11"/>
        <v/>
      </c>
      <c r="AY8" s="158">
        <f>係数マスタ!$A$6</f>
        <v>3</v>
      </c>
      <c r="AZ8" s="223"/>
      <c r="BA8" s="146" t="e">
        <f>係数マスタ!$B$6</f>
        <v>#N/A</v>
      </c>
      <c r="BB8" s="145" t="str">
        <f t="shared" si="12"/>
        <v/>
      </c>
      <c r="BC8" s="159">
        <f>係数マスタ!$A$6</f>
        <v>3</v>
      </c>
      <c r="BD8" s="223"/>
      <c r="BE8" s="146" t="e">
        <f>係数マスタ!$B$6</f>
        <v>#N/A</v>
      </c>
      <c r="BF8" s="155" t="str">
        <f t="shared" si="13"/>
        <v/>
      </c>
      <c r="BG8" s="159">
        <f>係数マスタ!$A$6</f>
        <v>3</v>
      </c>
      <c r="BH8" s="223"/>
      <c r="BI8" s="146" t="e">
        <f>係数マスタ!$B$6</f>
        <v>#N/A</v>
      </c>
      <c r="BJ8" s="155" t="str">
        <f t="shared" si="14"/>
        <v/>
      </c>
      <c r="BL8" s="159">
        <f>係数マスタ!$A$6</f>
        <v>3</v>
      </c>
      <c r="BM8" s="223"/>
      <c r="BN8" s="146" t="e">
        <f>係数マスタ!$B$6</f>
        <v>#N/A</v>
      </c>
      <c r="BO8" s="145" t="str">
        <f t="shared" si="15"/>
        <v/>
      </c>
      <c r="BP8" s="159">
        <f>係数マスタ!$A$6</f>
        <v>3</v>
      </c>
      <c r="BQ8" s="223"/>
      <c r="BR8" s="146" t="e">
        <f>係数マスタ!$B$6</f>
        <v>#N/A</v>
      </c>
      <c r="BS8" s="155" t="str">
        <f t="shared" si="16"/>
        <v/>
      </c>
      <c r="BT8" s="158">
        <f>係数マスタ!$A$6</f>
        <v>3</v>
      </c>
      <c r="BU8" s="223"/>
      <c r="BV8" s="146" t="e">
        <f>係数マスタ!$B$6</f>
        <v>#N/A</v>
      </c>
      <c r="BW8" s="145" t="str">
        <f t="shared" si="17"/>
        <v/>
      </c>
      <c r="BX8" s="159">
        <f>係数マスタ!$A$6</f>
        <v>3</v>
      </c>
      <c r="BY8" s="223"/>
      <c r="BZ8" s="146" t="e">
        <f>係数マスタ!$B$6</f>
        <v>#N/A</v>
      </c>
      <c r="CA8" s="155" t="str">
        <f t="shared" si="18"/>
        <v/>
      </c>
      <c r="CB8" s="159">
        <f>係数マスタ!$A$6</f>
        <v>3</v>
      </c>
      <c r="CC8" s="223"/>
      <c r="CD8" s="146" t="e">
        <f>係数マスタ!$B$6</f>
        <v>#N/A</v>
      </c>
      <c r="CE8" s="155" t="str">
        <f t="shared" si="19"/>
        <v/>
      </c>
      <c r="CG8" s="159">
        <f>係数マスタ!$A$6</f>
        <v>3</v>
      </c>
      <c r="CH8" s="223"/>
      <c r="CI8" s="146" t="e">
        <f>係数マスタ!$B$6</f>
        <v>#N/A</v>
      </c>
      <c r="CJ8" s="145" t="str">
        <f t="shared" si="20"/>
        <v/>
      </c>
      <c r="CK8" s="159">
        <f>係数マスタ!$A$6</f>
        <v>3</v>
      </c>
      <c r="CL8" s="223"/>
      <c r="CM8" s="146" t="e">
        <f>係数マスタ!$B$6</f>
        <v>#N/A</v>
      </c>
      <c r="CN8" s="155" t="str">
        <f t="shared" si="21"/>
        <v/>
      </c>
      <c r="CO8" s="158">
        <f>係数マスタ!$A$6</f>
        <v>3</v>
      </c>
      <c r="CP8" s="223"/>
      <c r="CQ8" s="146" t="e">
        <f>係数マスタ!$B$6</f>
        <v>#N/A</v>
      </c>
      <c r="CR8" s="145" t="str">
        <f t="shared" si="22"/>
        <v/>
      </c>
      <c r="CS8" s="159">
        <f>係数マスタ!$A$6</f>
        <v>3</v>
      </c>
      <c r="CT8" s="223"/>
      <c r="CU8" s="146" t="e">
        <f>係数マスタ!$B$6</f>
        <v>#N/A</v>
      </c>
      <c r="CV8" s="155" t="str">
        <f t="shared" si="23"/>
        <v/>
      </c>
      <c r="CW8" s="159">
        <f>係数マスタ!$A$6</f>
        <v>3</v>
      </c>
      <c r="CX8" s="223"/>
      <c r="CY8" s="146" t="e">
        <f>係数マスタ!$B$6</f>
        <v>#N/A</v>
      </c>
      <c r="CZ8" s="155" t="str">
        <f t="shared" si="24"/>
        <v/>
      </c>
    </row>
    <row r="9" spans="1:104">
      <c r="A9" s="159">
        <f>係数マスタ!$A$7</f>
        <v>4</v>
      </c>
      <c r="B9" s="223"/>
      <c r="C9" s="146" t="e">
        <f>係数マスタ!$B$7</f>
        <v>#N/A</v>
      </c>
      <c r="D9" s="145" t="str">
        <f t="shared" si="0"/>
        <v/>
      </c>
      <c r="E9" s="159">
        <f>係数マスタ!$A$7</f>
        <v>4</v>
      </c>
      <c r="F9" s="223"/>
      <c r="G9" s="146" t="e">
        <f>係数マスタ!$B$7</f>
        <v>#N/A</v>
      </c>
      <c r="H9" s="155" t="str">
        <f t="shared" si="1"/>
        <v/>
      </c>
      <c r="I9" s="158">
        <f>係数マスタ!$A$7</f>
        <v>4</v>
      </c>
      <c r="J9" s="223"/>
      <c r="K9" s="146" t="e">
        <f>係数マスタ!$B$7</f>
        <v>#N/A</v>
      </c>
      <c r="L9" s="145" t="str">
        <f t="shared" si="2"/>
        <v/>
      </c>
      <c r="M9" s="159">
        <f>係数マスタ!$A$7</f>
        <v>4</v>
      </c>
      <c r="N9" s="223"/>
      <c r="O9" s="146" t="e">
        <f>係数マスタ!$B$7</f>
        <v>#N/A</v>
      </c>
      <c r="P9" s="155" t="str">
        <f t="shared" si="3"/>
        <v/>
      </c>
      <c r="Q9" s="159">
        <f>係数マスタ!$A$7</f>
        <v>4</v>
      </c>
      <c r="R9" s="223"/>
      <c r="S9" s="146" t="e">
        <f>係数マスタ!$B$7</f>
        <v>#N/A</v>
      </c>
      <c r="T9" s="155" t="str">
        <f t="shared" si="4"/>
        <v/>
      </c>
      <c r="V9" s="159">
        <f>係数マスタ!$A$7</f>
        <v>4</v>
      </c>
      <c r="W9" s="223"/>
      <c r="X9" s="146" t="e">
        <f>係数マスタ!$B$7</f>
        <v>#N/A</v>
      </c>
      <c r="Y9" s="145" t="str">
        <f t="shared" si="5"/>
        <v/>
      </c>
      <c r="Z9" s="159">
        <f>係数マスタ!$A$7</f>
        <v>4</v>
      </c>
      <c r="AA9" s="223"/>
      <c r="AB9" s="146" t="e">
        <f>係数マスタ!$B$7</f>
        <v>#N/A</v>
      </c>
      <c r="AC9" s="155" t="str">
        <f t="shared" si="6"/>
        <v/>
      </c>
      <c r="AD9" s="158">
        <f>係数マスタ!$A$7</f>
        <v>4</v>
      </c>
      <c r="AE9" s="223"/>
      <c r="AF9" s="146" t="e">
        <f>係数マスタ!$B$7</f>
        <v>#N/A</v>
      </c>
      <c r="AG9" s="145" t="str">
        <f t="shared" si="7"/>
        <v/>
      </c>
      <c r="AH9" s="159">
        <f>係数マスタ!$A$7</f>
        <v>4</v>
      </c>
      <c r="AI9" s="223"/>
      <c r="AJ9" s="146" t="e">
        <f>係数マスタ!$B$7</f>
        <v>#N/A</v>
      </c>
      <c r="AK9" s="155" t="str">
        <f t="shared" si="8"/>
        <v/>
      </c>
      <c r="AL9" s="159">
        <f>係数マスタ!$A$7</f>
        <v>4</v>
      </c>
      <c r="AM9" s="223"/>
      <c r="AN9" s="146" t="e">
        <f>係数マスタ!$B$7</f>
        <v>#N/A</v>
      </c>
      <c r="AO9" s="155" t="str">
        <f t="shared" si="9"/>
        <v/>
      </c>
      <c r="AQ9" s="159">
        <f>係数マスタ!$A$7</f>
        <v>4</v>
      </c>
      <c r="AR9" s="223"/>
      <c r="AS9" s="146" t="e">
        <f>係数マスタ!$B$7</f>
        <v>#N/A</v>
      </c>
      <c r="AT9" s="145" t="str">
        <f t="shared" si="10"/>
        <v/>
      </c>
      <c r="AU9" s="159">
        <f>係数マスタ!$A$7</f>
        <v>4</v>
      </c>
      <c r="AV9" s="223"/>
      <c r="AW9" s="146" t="e">
        <f>係数マスタ!$B$7</f>
        <v>#N/A</v>
      </c>
      <c r="AX9" s="155" t="str">
        <f t="shared" si="11"/>
        <v/>
      </c>
      <c r="AY9" s="158">
        <f>係数マスタ!$A$7</f>
        <v>4</v>
      </c>
      <c r="AZ9" s="223"/>
      <c r="BA9" s="146" t="e">
        <f>係数マスタ!$B$7</f>
        <v>#N/A</v>
      </c>
      <c r="BB9" s="145" t="str">
        <f t="shared" si="12"/>
        <v/>
      </c>
      <c r="BC9" s="159">
        <f>係数マスタ!$A$7</f>
        <v>4</v>
      </c>
      <c r="BD9" s="223"/>
      <c r="BE9" s="146" t="e">
        <f>係数マスタ!$B$7</f>
        <v>#N/A</v>
      </c>
      <c r="BF9" s="155" t="str">
        <f t="shared" si="13"/>
        <v/>
      </c>
      <c r="BG9" s="159">
        <f>係数マスタ!$A$7</f>
        <v>4</v>
      </c>
      <c r="BH9" s="223"/>
      <c r="BI9" s="146" t="e">
        <f>係数マスタ!$B$7</f>
        <v>#N/A</v>
      </c>
      <c r="BJ9" s="155" t="str">
        <f t="shared" si="14"/>
        <v/>
      </c>
      <c r="BL9" s="159">
        <f>係数マスタ!$A$7</f>
        <v>4</v>
      </c>
      <c r="BM9" s="223"/>
      <c r="BN9" s="146" t="e">
        <f>係数マスタ!$B$7</f>
        <v>#N/A</v>
      </c>
      <c r="BO9" s="145" t="str">
        <f t="shared" si="15"/>
        <v/>
      </c>
      <c r="BP9" s="159">
        <f>係数マスタ!$A$7</f>
        <v>4</v>
      </c>
      <c r="BQ9" s="223"/>
      <c r="BR9" s="146" t="e">
        <f>係数マスタ!$B$7</f>
        <v>#N/A</v>
      </c>
      <c r="BS9" s="155" t="str">
        <f t="shared" si="16"/>
        <v/>
      </c>
      <c r="BT9" s="158">
        <f>係数マスタ!$A$7</f>
        <v>4</v>
      </c>
      <c r="BU9" s="223"/>
      <c r="BV9" s="146" t="e">
        <f>係数マスタ!$B$7</f>
        <v>#N/A</v>
      </c>
      <c r="BW9" s="145" t="str">
        <f t="shared" si="17"/>
        <v/>
      </c>
      <c r="BX9" s="159">
        <f>係数マスタ!$A$7</f>
        <v>4</v>
      </c>
      <c r="BY9" s="223"/>
      <c r="BZ9" s="146" t="e">
        <f>係数マスタ!$B$7</f>
        <v>#N/A</v>
      </c>
      <c r="CA9" s="155" t="str">
        <f t="shared" si="18"/>
        <v/>
      </c>
      <c r="CB9" s="159">
        <f>係数マスタ!$A$7</f>
        <v>4</v>
      </c>
      <c r="CC9" s="223"/>
      <c r="CD9" s="146" t="e">
        <f>係数マスタ!$B$7</f>
        <v>#N/A</v>
      </c>
      <c r="CE9" s="155" t="str">
        <f t="shared" si="19"/>
        <v/>
      </c>
      <c r="CG9" s="159">
        <f>係数マスタ!$A$7</f>
        <v>4</v>
      </c>
      <c r="CH9" s="223"/>
      <c r="CI9" s="146" t="e">
        <f>係数マスタ!$B$7</f>
        <v>#N/A</v>
      </c>
      <c r="CJ9" s="145" t="str">
        <f t="shared" si="20"/>
        <v/>
      </c>
      <c r="CK9" s="159">
        <f>係数マスタ!$A$7</f>
        <v>4</v>
      </c>
      <c r="CL9" s="223"/>
      <c r="CM9" s="146" t="e">
        <f>係数マスタ!$B$7</f>
        <v>#N/A</v>
      </c>
      <c r="CN9" s="155" t="str">
        <f t="shared" si="21"/>
        <v/>
      </c>
      <c r="CO9" s="158">
        <f>係数マスタ!$A$7</f>
        <v>4</v>
      </c>
      <c r="CP9" s="223"/>
      <c r="CQ9" s="146" t="e">
        <f>係数マスタ!$B$7</f>
        <v>#N/A</v>
      </c>
      <c r="CR9" s="145" t="str">
        <f t="shared" si="22"/>
        <v/>
      </c>
      <c r="CS9" s="159">
        <f>係数マスタ!$A$7</f>
        <v>4</v>
      </c>
      <c r="CT9" s="223"/>
      <c r="CU9" s="146" t="e">
        <f>係数マスタ!$B$7</f>
        <v>#N/A</v>
      </c>
      <c r="CV9" s="155" t="str">
        <f t="shared" si="23"/>
        <v/>
      </c>
      <c r="CW9" s="159">
        <f>係数マスタ!$A$7</f>
        <v>4</v>
      </c>
      <c r="CX9" s="223"/>
      <c r="CY9" s="146" t="e">
        <f>係数マスタ!$B$7</f>
        <v>#N/A</v>
      </c>
      <c r="CZ9" s="155" t="str">
        <f t="shared" si="24"/>
        <v/>
      </c>
    </row>
    <row r="10" spans="1:104">
      <c r="A10" s="159">
        <f>係数マスタ!$A$8</f>
        <v>5</v>
      </c>
      <c r="B10" s="223"/>
      <c r="C10" s="146" t="e">
        <f>係数マスタ!$B$8</f>
        <v>#N/A</v>
      </c>
      <c r="D10" s="145" t="str">
        <f t="shared" si="0"/>
        <v/>
      </c>
      <c r="E10" s="159">
        <f>係数マスタ!$A$8</f>
        <v>5</v>
      </c>
      <c r="F10" s="223"/>
      <c r="G10" s="146" t="e">
        <f>係数マスタ!$B$8</f>
        <v>#N/A</v>
      </c>
      <c r="H10" s="155" t="str">
        <f t="shared" si="1"/>
        <v/>
      </c>
      <c r="I10" s="158">
        <f>係数マスタ!$A$8</f>
        <v>5</v>
      </c>
      <c r="J10" s="223"/>
      <c r="K10" s="146" t="e">
        <f>係数マスタ!$B$8</f>
        <v>#N/A</v>
      </c>
      <c r="L10" s="145" t="str">
        <f t="shared" si="2"/>
        <v/>
      </c>
      <c r="M10" s="159">
        <f>係数マスタ!$A$8</f>
        <v>5</v>
      </c>
      <c r="N10" s="223"/>
      <c r="O10" s="146" t="e">
        <f>係数マスタ!$B$8</f>
        <v>#N/A</v>
      </c>
      <c r="P10" s="155" t="str">
        <f t="shared" si="3"/>
        <v/>
      </c>
      <c r="Q10" s="159">
        <f>係数マスタ!$A$8</f>
        <v>5</v>
      </c>
      <c r="R10" s="223"/>
      <c r="S10" s="146" t="e">
        <f>係数マスタ!$B$8</f>
        <v>#N/A</v>
      </c>
      <c r="T10" s="155" t="str">
        <f t="shared" si="4"/>
        <v/>
      </c>
      <c r="V10" s="159">
        <f>係数マスタ!$A$8</f>
        <v>5</v>
      </c>
      <c r="W10" s="223"/>
      <c r="X10" s="146" t="e">
        <f>係数マスタ!$B$8</f>
        <v>#N/A</v>
      </c>
      <c r="Y10" s="145" t="str">
        <f t="shared" si="5"/>
        <v/>
      </c>
      <c r="Z10" s="159">
        <f>係数マスタ!$A$8</f>
        <v>5</v>
      </c>
      <c r="AA10" s="223"/>
      <c r="AB10" s="146" t="e">
        <f>係数マスタ!$B$8</f>
        <v>#N/A</v>
      </c>
      <c r="AC10" s="155" t="str">
        <f t="shared" si="6"/>
        <v/>
      </c>
      <c r="AD10" s="158">
        <f>係数マスタ!$A$8</f>
        <v>5</v>
      </c>
      <c r="AE10" s="223"/>
      <c r="AF10" s="146" t="e">
        <f>係数マスタ!$B$8</f>
        <v>#N/A</v>
      </c>
      <c r="AG10" s="145" t="str">
        <f t="shared" si="7"/>
        <v/>
      </c>
      <c r="AH10" s="159">
        <f>係数マスタ!$A$8</f>
        <v>5</v>
      </c>
      <c r="AI10" s="223"/>
      <c r="AJ10" s="146" t="e">
        <f>係数マスタ!$B$8</f>
        <v>#N/A</v>
      </c>
      <c r="AK10" s="155" t="str">
        <f t="shared" si="8"/>
        <v/>
      </c>
      <c r="AL10" s="159">
        <f>係数マスタ!$A$8</f>
        <v>5</v>
      </c>
      <c r="AM10" s="223"/>
      <c r="AN10" s="146" t="e">
        <f>係数マスタ!$B$8</f>
        <v>#N/A</v>
      </c>
      <c r="AO10" s="155" t="str">
        <f t="shared" si="9"/>
        <v/>
      </c>
      <c r="AQ10" s="159">
        <f>係数マスタ!$A$8</f>
        <v>5</v>
      </c>
      <c r="AR10" s="223"/>
      <c r="AS10" s="146" t="e">
        <f>係数マスタ!$B$8</f>
        <v>#N/A</v>
      </c>
      <c r="AT10" s="145" t="str">
        <f t="shared" si="10"/>
        <v/>
      </c>
      <c r="AU10" s="159">
        <f>係数マスタ!$A$8</f>
        <v>5</v>
      </c>
      <c r="AV10" s="223"/>
      <c r="AW10" s="146" t="e">
        <f>係数マスタ!$B$8</f>
        <v>#N/A</v>
      </c>
      <c r="AX10" s="155" t="str">
        <f t="shared" si="11"/>
        <v/>
      </c>
      <c r="AY10" s="158">
        <f>係数マスタ!$A$8</f>
        <v>5</v>
      </c>
      <c r="AZ10" s="223"/>
      <c r="BA10" s="146" t="e">
        <f>係数マスタ!$B$8</f>
        <v>#N/A</v>
      </c>
      <c r="BB10" s="145" t="str">
        <f t="shared" si="12"/>
        <v/>
      </c>
      <c r="BC10" s="159">
        <f>係数マスタ!$A$8</f>
        <v>5</v>
      </c>
      <c r="BD10" s="223"/>
      <c r="BE10" s="146" t="e">
        <f>係数マスタ!$B$8</f>
        <v>#N/A</v>
      </c>
      <c r="BF10" s="155" t="str">
        <f t="shared" si="13"/>
        <v/>
      </c>
      <c r="BG10" s="159">
        <f>係数マスタ!$A$8</f>
        <v>5</v>
      </c>
      <c r="BH10" s="223"/>
      <c r="BI10" s="146" t="e">
        <f>係数マスタ!$B$8</f>
        <v>#N/A</v>
      </c>
      <c r="BJ10" s="155" t="str">
        <f t="shared" si="14"/>
        <v/>
      </c>
      <c r="BL10" s="159">
        <f>係数マスタ!$A$8</f>
        <v>5</v>
      </c>
      <c r="BM10" s="223"/>
      <c r="BN10" s="146" t="e">
        <f>係数マスタ!$B$8</f>
        <v>#N/A</v>
      </c>
      <c r="BO10" s="145" t="str">
        <f t="shared" si="15"/>
        <v/>
      </c>
      <c r="BP10" s="159">
        <f>係数マスタ!$A$8</f>
        <v>5</v>
      </c>
      <c r="BQ10" s="223"/>
      <c r="BR10" s="146" t="e">
        <f>係数マスタ!$B$8</f>
        <v>#N/A</v>
      </c>
      <c r="BS10" s="155" t="str">
        <f t="shared" si="16"/>
        <v/>
      </c>
      <c r="BT10" s="158">
        <f>係数マスタ!$A$8</f>
        <v>5</v>
      </c>
      <c r="BU10" s="223"/>
      <c r="BV10" s="146" t="e">
        <f>係数マスタ!$B$8</f>
        <v>#N/A</v>
      </c>
      <c r="BW10" s="145" t="str">
        <f t="shared" si="17"/>
        <v/>
      </c>
      <c r="BX10" s="159">
        <f>係数マスタ!$A$8</f>
        <v>5</v>
      </c>
      <c r="BY10" s="223"/>
      <c r="BZ10" s="146" t="e">
        <f>係数マスタ!$B$8</f>
        <v>#N/A</v>
      </c>
      <c r="CA10" s="155" t="str">
        <f t="shared" si="18"/>
        <v/>
      </c>
      <c r="CB10" s="159">
        <f>係数マスタ!$A$8</f>
        <v>5</v>
      </c>
      <c r="CC10" s="223"/>
      <c r="CD10" s="146" t="e">
        <f>係数マスタ!$B$8</f>
        <v>#N/A</v>
      </c>
      <c r="CE10" s="155" t="str">
        <f t="shared" si="19"/>
        <v/>
      </c>
      <c r="CG10" s="159">
        <f>係数マスタ!$A$8</f>
        <v>5</v>
      </c>
      <c r="CH10" s="223"/>
      <c r="CI10" s="146" t="e">
        <f>係数マスタ!$B$8</f>
        <v>#N/A</v>
      </c>
      <c r="CJ10" s="145" t="str">
        <f t="shared" si="20"/>
        <v/>
      </c>
      <c r="CK10" s="159">
        <f>係数マスタ!$A$8</f>
        <v>5</v>
      </c>
      <c r="CL10" s="223"/>
      <c r="CM10" s="146" t="e">
        <f>係数マスタ!$B$8</f>
        <v>#N/A</v>
      </c>
      <c r="CN10" s="155" t="str">
        <f t="shared" si="21"/>
        <v/>
      </c>
      <c r="CO10" s="158">
        <f>係数マスタ!$A$8</f>
        <v>5</v>
      </c>
      <c r="CP10" s="223"/>
      <c r="CQ10" s="146" t="e">
        <f>係数マスタ!$B$8</f>
        <v>#N/A</v>
      </c>
      <c r="CR10" s="145" t="str">
        <f t="shared" si="22"/>
        <v/>
      </c>
      <c r="CS10" s="159">
        <f>係数マスタ!$A$8</f>
        <v>5</v>
      </c>
      <c r="CT10" s="223"/>
      <c r="CU10" s="146" t="e">
        <f>係数マスタ!$B$8</f>
        <v>#N/A</v>
      </c>
      <c r="CV10" s="155" t="str">
        <f t="shared" si="23"/>
        <v/>
      </c>
      <c r="CW10" s="159">
        <f>係数マスタ!$A$8</f>
        <v>5</v>
      </c>
      <c r="CX10" s="223"/>
      <c r="CY10" s="146" t="e">
        <f>係数マスタ!$B$8</f>
        <v>#N/A</v>
      </c>
      <c r="CZ10" s="155" t="str">
        <f t="shared" si="24"/>
        <v/>
      </c>
    </row>
    <row r="11" spans="1:104">
      <c r="A11" s="159">
        <f>係数マスタ!$A$9</f>
        <v>6</v>
      </c>
      <c r="B11" s="223"/>
      <c r="C11" s="146" t="e">
        <f>係数マスタ!$B$9</f>
        <v>#N/A</v>
      </c>
      <c r="D11" s="145" t="str">
        <f t="shared" si="0"/>
        <v/>
      </c>
      <c r="E11" s="159">
        <f>係数マスタ!$A$9</f>
        <v>6</v>
      </c>
      <c r="F11" s="223"/>
      <c r="G11" s="146" t="e">
        <f>係数マスタ!$B$9</f>
        <v>#N/A</v>
      </c>
      <c r="H11" s="155" t="str">
        <f t="shared" si="1"/>
        <v/>
      </c>
      <c r="I11" s="158">
        <f>係数マスタ!$A$9</f>
        <v>6</v>
      </c>
      <c r="J11" s="223"/>
      <c r="K11" s="146" t="e">
        <f>係数マスタ!$B$9</f>
        <v>#N/A</v>
      </c>
      <c r="L11" s="145" t="str">
        <f t="shared" si="2"/>
        <v/>
      </c>
      <c r="M11" s="159">
        <f>係数マスタ!$A$9</f>
        <v>6</v>
      </c>
      <c r="N11" s="223"/>
      <c r="O11" s="146" t="e">
        <f>係数マスタ!$B$9</f>
        <v>#N/A</v>
      </c>
      <c r="P11" s="155" t="str">
        <f t="shared" si="3"/>
        <v/>
      </c>
      <c r="Q11" s="159">
        <f>係数マスタ!$A$9</f>
        <v>6</v>
      </c>
      <c r="R11" s="223"/>
      <c r="S11" s="146" t="e">
        <f>係数マスタ!$B$9</f>
        <v>#N/A</v>
      </c>
      <c r="T11" s="155" t="str">
        <f t="shared" si="4"/>
        <v/>
      </c>
      <c r="V11" s="159">
        <f>係数マスタ!$A$9</f>
        <v>6</v>
      </c>
      <c r="W11" s="223"/>
      <c r="X11" s="146" t="e">
        <f>係数マスタ!$B$9</f>
        <v>#N/A</v>
      </c>
      <c r="Y11" s="145" t="str">
        <f t="shared" si="5"/>
        <v/>
      </c>
      <c r="Z11" s="159">
        <f>係数マスタ!$A$9</f>
        <v>6</v>
      </c>
      <c r="AA11" s="223"/>
      <c r="AB11" s="146" t="e">
        <f>係数マスタ!$B$9</f>
        <v>#N/A</v>
      </c>
      <c r="AC11" s="155" t="str">
        <f t="shared" si="6"/>
        <v/>
      </c>
      <c r="AD11" s="158">
        <f>係数マスタ!$A$9</f>
        <v>6</v>
      </c>
      <c r="AE11" s="223"/>
      <c r="AF11" s="146" t="e">
        <f>係数マスタ!$B$9</f>
        <v>#N/A</v>
      </c>
      <c r="AG11" s="145" t="str">
        <f t="shared" si="7"/>
        <v/>
      </c>
      <c r="AH11" s="159">
        <f>係数マスタ!$A$9</f>
        <v>6</v>
      </c>
      <c r="AI11" s="223"/>
      <c r="AJ11" s="146" t="e">
        <f>係数マスタ!$B$9</f>
        <v>#N/A</v>
      </c>
      <c r="AK11" s="155" t="str">
        <f t="shared" si="8"/>
        <v/>
      </c>
      <c r="AL11" s="159">
        <f>係数マスタ!$A$9</f>
        <v>6</v>
      </c>
      <c r="AM11" s="223"/>
      <c r="AN11" s="146" t="e">
        <f>係数マスタ!$B$9</f>
        <v>#N/A</v>
      </c>
      <c r="AO11" s="155" t="str">
        <f t="shared" si="9"/>
        <v/>
      </c>
      <c r="AQ11" s="159">
        <f>係数マスタ!$A$9</f>
        <v>6</v>
      </c>
      <c r="AR11" s="223"/>
      <c r="AS11" s="146" t="e">
        <f>係数マスタ!$B$9</f>
        <v>#N/A</v>
      </c>
      <c r="AT11" s="145" t="str">
        <f t="shared" si="10"/>
        <v/>
      </c>
      <c r="AU11" s="159">
        <f>係数マスタ!$A$9</f>
        <v>6</v>
      </c>
      <c r="AV11" s="223"/>
      <c r="AW11" s="146" t="e">
        <f>係数マスタ!$B$9</f>
        <v>#N/A</v>
      </c>
      <c r="AX11" s="155" t="str">
        <f t="shared" si="11"/>
        <v/>
      </c>
      <c r="AY11" s="158">
        <f>係数マスタ!$A$9</f>
        <v>6</v>
      </c>
      <c r="AZ11" s="223"/>
      <c r="BA11" s="146" t="e">
        <f>係数マスタ!$B$9</f>
        <v>#N/A</v>
      </c>
      <c r="BB11" s="145" t="str">
        <f t="shared" si="12"/>
        <v/>
      </c>
      <c r="BC11" s="159">
        <f>係数マスタ!$A$9</f>
        <v>6</v>
      </c>
      <c r="BD11" s="223"/>
      <c r="BE11" s="146" t="e">
        <f>係数マスタ!$B$9</f>
        <v>#N/A</v>
      </c>
      <c r="BF11" s="155" t="str">
        <f t="shared" si="13"/>
        <v/>
      </c>
      <c r="BG11" s="159">
        <f>係数マスタ!$A$9</f>
        <v>6</v>
      </c>
      <c r="BH11" s="223"/>
      <c r="BI11" s="146" t="e">
        <f>係数マスタ!$B$9</f>
        <v>#N/A</v>
      </c>
      <c r="BJ11" s="155" t="str">
        <f t="shared" si="14"/>
        <v/>
      </c>
      <c r="BL11" s="159">
        <f>係数マスタ!$A$9</f>
        <v>6</v>
      </c>
      <c r="BM11" s="223"/>
      <c r="BN11" s="146" t="e">
        <f>係数マスタ!$B$9</f>
        <v>#N/A</v>
      </c>
      <c r="BO11" s="145" t="str">
        <f t="shared" si="15"/>
        <v/>
      </c>
      <c r="BP11" s="159">
        <f>係数マスタ!$A$9</f>
        <v>6</v>
      </c>
      <c r="BQ11" s="223"/>
      <c r="BR11" s="146" t="e">
        <f>係数マスタ!$B$9</f>
        <v>#N/A</v>
      </c>
      <c r="BS11" s="155" t="str">
        <f t="shared" si="16"/>
        <v/>
      </c>
      <c r="BT11" s="158">
        <f>係数マスタ!$A$9</f>
        <v>6</v>
      </c>
      <c r="BU11" s="223"/>
      <c r="BV11" s="146" t="e">
        <f>係数マスタ!$B$9</f>
        <v>#N/A</v>
      </c>
      <c r="BW11" s="145" t="str">
        <f t="shared" si="17"/>
        <v/>
      </c>
      <c r="BX11" s="159">
        <f>係数マスタ!$A$9</f>
        <v>6</v>
      </c>
      <c r="BY11" s="223"/>
      <c r="BZ11" s="146" t="e">
        <f>係数マスタ!$B$9</f>
        <v>#N/A</v>
      </c>
      <c r="CA11" s="155" t="str">
        <f t="shared" si="18"/>
        <v/>
      </c>
      <c r="CB11" s="159">
        <f>係数マスタ!$A$9</f>
        <v>6</v>
      </c>
      <c r="CC11" s="223"/>
      <c r="CD11" s="146" t="e">
        <f>係数マスタ!$B$9</f>
        <v>#N/A</v>
      </c>
      <c r="CE11" s="155" t="str">
        <f t="shared" si="19"/>
        <v/>
      </c>
      <c r="CG11" s="159">
        <f>係数マスタ!$A$9</f>
        <v>6</v>
      </c>
      <c r="CH11" s="223"/>
      <c r="CI11" s="146" t="e">
        <f>係数マスタ!$B$9</f>
        <v>#N/A</v>
      </c>
      <c r="CJ11" s="145" t="str">
        <f t="shared" si="20"/>
        <v/>
      </c>
      <c r="CK11" s="159">
        <f>係数マスタ!$A$9</f>
        <v>6</v>
      </c>
      <c r="CL11" s="223"/>
      <c r="CM11" s="146" t="e">
        <f>係数マスタ!$B$9</f>
        <v>#N/A</v>
      </c>
      <c r="CN11" s="155" t="str">
        <f t="shared" si="21"/>
        <v/>
      </c>
      <c r="CO11" s="158">
        <f>係数マスタ!$A$9</f>
        <v>6</v>
      </c>
      <c r="CP11" s="223"/>
      <c r="CQ11" s="146" t="e">
        <f>係数マスタ!$B$9</f>
        <v>#N/A</v>
      </c>
      <c r="CR11" s="145" t="str">
        <f t="shared" si="22"/>
        <v/>
      </c>
      <c r="CS11" s="159">
        <f>係数マスタ!$A$9</f>
        <v>6</v>
      </c>
      <c r="CT11" s="223"/>
      <c r="CU11" s="146" t="e">
        <f>係数マスタ!$B$9</f>
        <v>#N/A</v>
      </c>
      <c r="CV11" s="155" t="str">
        <f t="shared" si="23"/>
        <v/>
      </c>
      <c r="CW11" s="159">
        <f>係数マスタ!$A$9</f>
        <v>6</v>
      </c>
      <c r="CX11" s="223"/>
      <c r="CY11" s="146" t="e">
        <f>係数マスタ!$B$9</f>
        <v>#N/A</v>
      </c>
      <c r="CZ11" s="155" t="str">
        <f t="shared" si="24"/>
        <v/>
      </c>
    </row>
    <row r="12" spans="1:104">
      <c r="A12" s="159">
        <f>係数マスタ!$A$10</f>
        <v>7</v>
      </c>
      <c r="B12" s="223"/>
      <c r="C12" s="146" t="e">
        <f>係数マスタ!$B$10</f>
        <v>#N/A</v>
      </c>
      <c r="D12" s="145" t="str">
        <f t="shared" si="0"/>
        <v/>
      </c>
      <c r="E12" s="159">
        <f>係数マスタ!$A$10</f>
        <v>7</v>
      </c>
      <c r="F12" s="223"/>
      <c r="G12" s="146" t="e">
        <f>係数マスタ!$B$10</f>
        <v>#N/A</v>
      </c>
      <c r="H12" s="155" t="str">
        <f t="shared" si="1"/>
        <v/>
      </c>
      <c r="I12" s="158">
        <f>係数マスタ!$A$10</f>
        <v>7</v>
      </c>
      <c r="J12" s="223"/>
      <c r="K12" s="146" t="e">
        <f>係数マスタ!$B$10</f>
        <v>#N/A</v>
      </c>
      <c r="L12" s="145" t="str">
        <f t="shared" si="2"/>
        <v/>
      </c>
      <c r="M12" s="159">
        <f>係数マスタ!$A$10</f>
        <v>7</v>
      </c>
      <c r="N12" s="223"/>
      <c r="O12" s="146" t="e">
        <f>係数マスタ!$B$10</f>
        <v>#N/A</v>
      </c>
      <c r="P12" s="155" t="str">
        <f t="shared" si="3"/>
        <v/>
      </c>
      <c r="Q12" s="159">
        <f>係数マスタ!$A$10</f>
        <v>7</v>
      </c>
      <c r="R12" s="223"/>
      <c r="S12" s="146" t="e">
        <f>係数マスタ!$B$10</f>
        <v>#N/A</v>
      </c>
      <c r="T12" s="155" t="str">
        <f t="shared" si="4"/>
        <v/>
      </c>
      <c r="V12" s="159">
        <f>係数マスタ!$A$10</f>
        <v>7</v>
      </c>
      <c r="W12" s="223"/>
      <c r="X12" s="146" t="e">
        <f>係数マスタ!$B$10</f>
        <v>#N/A</v>
      </c>
      <c r="Y12" s="145" t="str">
        <f t="shared" si="5"/>
        <v/>
      </c>
      <c r="Z12" s="159">
        <f>係数マスタ!$A$10</f>
        <v>7</v>
      </c>
      <c r="AA12" s="223"/>
      <c r="AB12" s="146" t="e">
        <f>係数マスタ!$B$10</f>
        <v>#N/A</v>
      </c>
      <c r="AC12" s="155" t="str">
        <f t="shared" si="6"/>
        <v/>
      </c>
      <c r="AD12" s="158">
        <f>係数マスタ!$A$10</f>
        <v>7</v>
      </c>
      <c r="AE12" s="223"/>
      <c r="AF12" s="146" t="e">
        <f>係数マスタ!$B$10</f>
        <v>#N/A</v>
      </c>
      <c r="AG12" s="145" t="str">
        <f t="shared" si="7"/>
        <v/>
      </c>
      <c r="AH12" s="159">
        <f>係数マスタ!$A$10</f>
        <v>7</v>
      </c>
      <c r="AI12" s="223"/>
      <c r="AJ12" s="146" t="e">
        <f>係数マスタ!$B$10</f>
        <v>#N/A</v>
      </c>
      <c r="AK12" s="155" t="str">
        <f t="shared" si="8"/>
        <v/>
      </c>
      <c r="AL12" s="159">
        <f>係数マスタ!$A$10</f>
        <v>7</v>
      </c>
      <c r="AM12" s="223"/>
      <c r="AN12" s="146" t="e">
        <f>係数マスタ!$B$10</f>
        <v>#N/A</v>
      </c>
      <c r="AO12" s="155" t="str">
        <f t="shared" si="9"/>
        <v/>
      </c>
      <c r="AQ12" s="159">
        <f>係数マスタ!$A$10</f>
        <v>7</v>
      </c>
      <c r="AR12" s="223"/>
      <c r="AS12" s="146" t="e">
        <f>係数マスタ!$B$10</f>
        <v>#N/A</v>
      </c>
      <c r="AT12" s="145" t="str">
        <f t="shared" si="10"/>
        <v/>
      </c>
      <c r="AU12" s="159">
        <f>係数マスタ!$A$10</f>
        <v>7</v>
      </c>
      <c r="AV12" s="223"/>
      <c r="AW12" s="146" t="e">
        <f>係数マスタ!$B$10</f>
        <v>#N/A</v>
      </c>
      <c r="AX12" s="155" t="str">
        <f t="shared" si="11"/>
        <v/>
      </c>
      <c r="AY12" s="158">
        <f>係数マスタ!$A$10</f>
        <v>7</v>
      </c>
      <c r="AZ12" s="223"/>
      <c r="BA12" s="146" t="e">
        <f>係数マスタ!$B$10</f>
        <v>#N/A</v>
      </c>
      <c r="BB12" s="145" t="str">
        <f t="shared" si="12"/>
        <v/>
      </c>
      <c r="BC12" s="159">
        <f>係数マスタ!$A$10</f>
        <v>7</v>
      </c>
      <c r="BD12" s="223"/>
      <c r="BE12" s="146" t="e">
        <f>係数マスタ!$B$10</f>
        <v>#N/A</v>
      </c>
      <c r="BF12" s="155" t="str">
        <f t="shared" si="13"/>
        <v/>
      </c>
      <c r="BG12" s="159">
        <f>係数マスタ!$A$10</f>
        <v>7</v>
      </c>
      <c r="BH12" s="223"/>
      <c r="BI12" s="146" t="e">
        <f>係数マスタ!$B$10</f>
        <v>#N/A</v>
      </c>
      <c r="BJ12" s="155" t="str">
        <f t="shared" si="14"/>
        <v/>
      </c>
      <c r="BL12" s="159">
        <f>係数マスタ!$A$10</f>
        <v>7</v>
      </c>
      <c r="BM12" s="223"/>
      <c r="BN12" s="146" t="e">
        <f>係数マスタ!$B$10</f>
        <v>#N/A</v>
      </c>
      <c r="BO12" s="145" t="str">
        <f t="shared" si="15"/>
        <v/>
      </c>
      <c r="BP12" s="159">
        <f>係数マスタ!$A$10</f>
        <v>7</v>
      </c>
      <c r="BQ12" s="223"/>
      <c r="BR12" s="146" t="e">
        <f>係数マスタ!$B$10</f>
        <v>#N/A</v>
      </c>
      <c r="BS12" s="155" t="str">
        <f t="shared" si="16"/>
        <v/>
      </c>
      <c r="BT12" s="158">
        <f>係数マスタ!$A$10</f>
        <v>7</v>
      </c>
      <c r="BU12" s="223"/>
      <c r="BV12" s="146" t="e">
        <f>係数マスタ!$B$10</f>
        <v>#N/A</v>
      </c>
      <c r="BW12" s="145" t="str">
        <f t="shared" si="17"/>
        <v/>
      </c>
      <c r="BX12" s="159">
        <f>係数マスタ!$A$10</f>
        <v>7</v>
      </c>
      <c r="BY12" s="223"/>
      <c r="BZ12" s="146" t="e">
        <f>係数マスタ!$B$10</f>
        <v>#N/A</v>
      </c>
      <c r="CA12" s="155" t="str">
        <f t="shared" si="18"/>
        <v/>
      </c>
      <c r="CB12" s="159">
        <f>係数マスタ!$A$10</f>
        <v>7</v>
      </c>
      <c r="CC12" s="223"/>
      <c r="CD12" s="146" t="e">
        <f>係数マスタ!$B$10</f>
        <v>#N/A</v>
      </c>
      <c r="CE12" s="155" t="str">
        <f t="shared" si="19"/>
        <v/>
      </c>
      <c r="CG12" s="159">
        <f>係数マスタ!$A$10</f>
        <v>7</v>
      </c>
      <c r="CH12" s="223"/>
      <c r="CI12" s="146" t="e">
        <f>係数マスタ!$B$10</f>
        <v>#N/A</v>
      </c>
      <c r="CJ12" s="145" t="str">
        <f t="shared" si="20"/>
        <v/>
      </c>
      <c r="CK12" s="159">
        <f>係数マスタ!$A$10</f>
        <v>7</v>
      </c>
      <c r="CL12" s="223"/>
      <c r="CM12" s="146" t="e">
        <f>係数マスタ!$B$10</f>
        <v>#N/A</v>
      </c>
      <c r="CN12" s="155" t="str">
        <f t="shared" si="21"/>
        <v/>
      </c>
      <c r="CO12" s="158">
        <f>係数マスタ!$A$10</f>
        <v>7</v>
      </c>
      <c r="CP12" s="223"/>
      <c r="CQ12" s="146" t="e">
        <f>係数マスタ!$B$10</f>
        <v>#N/A</v>
      </c>
      <c r="CR12" s="145" t="str">
        <f t="shared" si="22"/>
        <v/>
      </c>
      <c r="CS12" s="159">
        <f>係数マスタ!$A$10</f>
        <v>7</v>
      </c>
      <c r="CT12" s="223"/>
      <c r="CU12" s="146" t="e">
        <f>係数マスタ!$B$10</f>
        <v>#N/A</v>
      </c>
      <c r="CV12" s="155" t="str">
        <f t="shared" si="23"/>
        <v/>
      </c>
      <c r="CW12" s="159">
        <f>係数マスタ!$A$10</f>
        <v>7</v>
      </c>
      <c r="CX12" s="223"/>
      <c r="CY12" s="146" t="e">
        <f>係数マスタ!$B$10</f>
        <v>#N/A</v>
      </c>
      <c r="CZ12" s="155" t="str">
        <f t="shared" si="24"/>
        <v/>
      </c>
    </row>
    <row r="13" spans="1:104">
      <c r="A13" s="159">
        <f>係数マスタ!$A$11</f>
        <v>8</v>
      </c>
      <c r="B13" s="223"/>
      <c r="C13" s="146" t="e">
        <f>係数マスタ!$B$11</f>
        <v>#N/A</v>
      </c>
      <c r="D13" s="145" t="str">
        <f t="shared" si="0"/>
        <v/>
      </c>
      <c r="E13" s="159">
        <f>係数マスタ!$A$11</f>
        <v>8</v>
      </c>
      <c r="F13" s="223"/>
      <c r="G13" s="146" t="e">
        <f>係数マスタ!$B$11</f>
        <v>#N/A</v>
      </c>
      <c r="H13" s="155" t="str">
        <f t="shared" si="1"/>
        <v/>
      </c>
      <c r="I13" s="158">
        <f>係数マスタ!$A$11</f>
        <v>8</v>
      </c>
      <c r="J13" s="223"/>
      <c r="K13" s="146" t="e">
        <f>係数マスタ!$B$11</f>
        <v>#N/A</v>
      </c>
      <c r="L13" s="145" t="str">
        <f t="shared" si="2"/>
        <v/>
      </c>
      <c r="M13" s="159">
        <f>係数マスタ!$A$11</f>
        <v>8</v>
      </c>
      <c r="N13" s="223"/>
      <c r="O13" s="146" t="e">
        <f>係数マスタ!$B$11</f>
        <v>#N/A</v>
      </c>
      <c r="P13" s="155" t="str">
        <f t="shared" si="3"/>
        <v/>
      </c>
      <c r="Q13" s="159">
        <f>係数マスタ!$A$11</f>
        <v>8</v>
      </c>
      <c r="R13" s="223"/>
      <c r="S13" s="146" t="e">
        <f>係数マスタ!$B$11</f>
        <v>#N/A</v>
      </c>
      <c r="T13" s="155" t="str">
        <f t="shared" si="4"/>
        <v/>
      </c>
      <c r="V13" s="159">
        <f>係数マスタ!$A$11</f>
        <v>8</v>
      </c>
      <c r="W13" s="223"/>
      <c r="X13" s="146" t="e">
        <f>係数マスタ!$B$11</f>
        <v>#N/A</v>
      </c>
      <c r="Y13" s="145" t="str">
        <f t="shared" si="5"/>
        <v/>
      </c>
      <c r="Z13" s="159">
        <f>係数マスタ!$A$11</f>
        <v>8</v>
      </c>
      <c r="AA13" s="223"/>
      <c r="AB13" s="146" t="e">
        <f>係数マスタ!$B$11</f>
        <v>#N/A</v>
      </c>
      <c r="AC13" s="155" t="str">
        <f t="shared" si="6"/>
        <v/>
      </c>
      <c r="AD13" s="158">
        <f>係数マスタ!$A$11</f>
        <v>8</v>
      </c>
      <c r="AE13" s="223"/>
      <c r="AF13" s="146" t="e">
        <f>係数マスタ!$B$11</f>
        <v>#N/A</v>
      </c>
      <c r="AG13" s="145" t="str">
        <f t="shared" si="7"/>
        <v/>
      </c>
      <c r="AH13" s="159">
        <f>係数マスタ!$A$11</f>
        <v>8</v>
      </c>
      <c r="AI13" s="223"/>
      <c r="AJ13" s="146" t="e">
        <f>係数マスタ!$B$11</f>
        <v>#N/A</v>
      </c>
      <c r="AK13" s="155" t="str">
        <f t="shared" si="8"/>
        <v/>
      </c>
      <c r="AL13" s="159">
        <f>係数マスタ!$A$11</f>
        <v>8</v>
      </c>
      <c r="AM13" s="223"/>
      <c r="AN13" s="146" t="e">
        <f>係数マスタ!$B$11</f>
        <v>#N/A</v>
      </c>
      <c r="AO13" s="155" t="str">
        <f t="shared" si="9"/>
        <v/>
      </c>
      <c r="AQ13" s="159">
        <f>係数マスタ!$A$11</f>
        <v>8</v>
      </c>
      <c r="AR13" s="223"/>
      <c r="AS13" s="146" t="e">
        <f>係数マスタ!$B$11</f>
        <v>#N/A</v>
      </c>
      <c r="AT13" s="145" t="str">
        <f t="shared" si="10"/>
        <v/>
      </c>
      <c r="AU13" s="159">
        <f>係数マスタ!$A$11</f>
        <v>8</v>
      </c>
      <c r="AV13" s="223"/>
      <c r="AW13" s="146" t="e">
        <f>係数マスタ!$B$11</f>
        <v>#N/A</v>
      </c>
      <c r="AX13" s="155" t="str">
        <f t="shared" si="11"/>
        <v/>
      </c>
      <c r="AY13" s="158">
        <f>係数マスタ!$A$11</f>
        <v>8</v>
      </c>
      <c r="AZ13" s="223"/>
      <c r="BA13" s="146" t="e">
        <f>係数マスタ!$B$11</f>
        <v>#N/A</v>
      </c>
      <c r="BB13" s="145" t="str">
        <f t="shared" si="12"/>
        <v/>
      </c>
      <c r="BC13" s="159">
        <f>係数マスタ!$A$11</f>
        <v>8</v>
      </c>
      <c r="BD13" s="223"/>
      <c r="BE13" s="146" t="e">
        <f>係数マスタ!$B$11</f>
        <v>#N/A</v>
      </c>
      <c r="BF13" s="155" t="str">
        <f t="shared" si="13"/>
        <v/>
      </c>
      <c r="BG13" s="159">
        <f>係数マスタ!$A$11</f>
        <v>8</v>
      </c>
      <c r="BH13" s="223"/>
      <c r="BI13" s="146" t="e">
        <f>係数マスタ!$B$11</f>
        <v>#N/A</v>
      </c>
      <c r="BJ13" s="155" t="str">
        <f t="shared" si="14"/>
        <v/>
      </c>
      <c r="BL13" s="159">
        <f>係数マスタ!$A$11</f>
        <v>8</v>
      </c>
      <c r="BM13" s="223"/>
      <c r="BN13" s="146" t="e">
        <f>係数マスタ!$B$11</f>
        <v>#N/A</v>
      </c>
      <c r="BO13" s="145" t="str">
        <f t="shared" si="15"/>
        <v/>
      </c>
      <c r="BP13" s="159">
        <f>係数マスタ!$A$11</f>
        <v>8</v>
      </c>
      <c r="BQ13" s="223"/>
      <c r="BR13" s="146" t="e">
        <f>係数マスタ!$B$11</f>
        <v>#N/A</v>
      </c>
      <c r="BS13" s="155" t="str">
        <f t="shared" si="16"/>
        <v/>
      </c>
      <c r="BT13" s="158">
        <f>係数マスタ!$A$11</f>
        <v>8</v>
      </c>
      <c r="BU13" s="223"/>
      <c r="BV13" s="146" t="e">
        <f>係数マスタ!$B$11</f>
        <v>#N/A</v>
      </c>
      <c r="BW13" s="145" t="str">
        <f t="shared" si="17"/>
        <v/>
      </c>
      <c r="BX13" s="159">
        <f>係数マスタ!$A$11</f>
        <v>8</v>
      </c>
      <c r="BY13" s="223"/>
      <c r="BZ13" s="146" t="e">
        <f>係数マスタ!$B$11</f>
        <v>#N/A</v>
      </c>
      <c r="CA13" s="155" t="str">
        <f t="shared" si="18"/>
        <v/>
      </c>
      <c r="CB13" s="159">
        <f>係数マスタ!$A$11</f>
        <v>8</v>
      </c>
      <c r="CC13" s="223"/>
      <c r="CD13" s="146" t="e">
        <f>係数マスタ!$B$11</f>
        <v>#N/A</v>
      </c>
      <c r="CE13" s="155" t="str">
        <f t="shared" si="19"/>
        <v/>
      </c>
      <c r="CG13" s="159">
        <f>係数マスタ!$A$11</f>
        <v>8</v>
      </c>
      <c r="CH13" s="223"/>
      <c r="CI13" s="146" t="e">
        <f>係数マスタ!$B$11</f>
        <v>#N/A</v>
      </c>
      <c r="CJ13" s="145" t="str">
        <f t="shared" si="20"/>
        <v/>
      </c>
      <c r="CK13" s="159">
        <f>係数マスタ!$A$11</f>
        <v>8</v>
      </c>
      <c r="CL13" s="223"/>
      <c r="CM13" s="146" t="e">
        <f>係数マスタ!$B$11</f>
        <v>#N/A</v>
      </c>
      <c r="CN13" s="155" t="str">
        <f t="shared" si="21"/>
        <v/>
      </c>
      <c r="CO13" s="158">
        <f>係数マスタ!$A$11</f>
        <v>8</v>
      </c>
      <c r="CP13" s="223"/>
      <c r="CQ13" s="146" t="e">
        <f>係数マスタ!$B$11</f>
        <v>#N/A</v>
      </c>
      <c r="CR13" s="145" t="str">
        <f t="shared" si="22"/>
        <v/>
      </c>
      <c r="CS13" s="159">
        <f>係数マスタ!$A$11</f>
        <v>8</v>
      </c>
      <c r="CT13" s="223"/>
      <c r="CU13" s="146" t="e">
        <f>係数マスタ!$B$11</f>
        <v>#N/A</v>
      </c>
      <c r="CV13" s="155" t="str">
        <f t="shared" si="23"/>
        <v/>
      </c>
      <c r="CW13" s="159">
        <f>係数マスタ!$A$11</f>
        <v>8</v>
      </c>
      <c r="CX13" s="223"/>
      <c r="CY13" s="146" t="e">
        <f>係数マスタ!$B$11</f>
        <v>#N/A</v>
      </c>
      <c r="CZ13" s="155" t="str">
        <f t="shared" si="24"/>
        <v/>
      </c>
    </row>
    <row r="14" spans="1:104">
      <c r="A14" s="159">
        <f>係数マスタ!$A$12</f>
        <v>9</v>
      </c>
      <c r="B14" s="223"/>
      <c r="C14" s="146" t="e">
        <f>係数マスタ!$B$12</f>
        <v>#N/A</v>
      </c>
      <c r="D14" s="145" t="str">
        <f t="shared" si="0"/>
        <v/>
      </c>
      <c r="E14" s="159">
        <f>係数マスタ!$A$12</f>
        <v>9</v>
      </c>
      <c r="F14" s="223"/>
      <c r="G14" s="146" t="e">
        <f>係数マスタ!$B$12</f>
        <v>#N/A</v>
      </c>
      <c r="H14" s="155" t="str">
        <f t="shared" si="1"/>
        <v/>
      </c>
      <c r="I14" s="158">
        <f>係数マスタ!$A$12</f>
        <v>9</v>
      </c>
      <c r="J14" s="223"/>
      <c r="K14" s="146" t="e">
        <f>係数マスタ!$B$12</f>
        <v>#N/A</v>
      </c>
      <c r="L14" s="145" t="str">
        <f t="shared" si="2"/>
        <v/>
      </c>
      <c r="M14" s="159">
        <f>係数マスタ!$A$12</f>
        <v>9</v>
      </c>
      <c r="N14" s="223"/>
      <c r="O14" s="146" t="e">
        <f>係数マスタ!$B$12</f>
        <v>#N/A</v>
      </c>
      <c r="P14" s="155" t="str">
        <f t="shared" si="3"/>
        <v/>
      </c>
      <c r="Q14" s="159">
        <f>係数マスタ!$A$12</f>
        <v>9</v>
      </c>
      <c r="R14" s="223"/>
      <c r="S14" s="146" t="e">
        <f>係数マスタ!$B$12</f>
        <v>#N/A</v>
      </c>
      <c r="T14" s="155" t="str">
        <f t="shared" si="4"/>
        <v/>
      </c>
      <c r="V14" s="159">
        <f>係数マスタ!$A$12</f>
        <v>9</v>
      </c>
      <c r="W14" s="223"/>
      <c r="X14" s="146" t="e">
        <f>係数マスタ!$B$12</f>
        <v>#N/A</v>
      </c>
      <c r="Y14" s="145" t="str">
        <f t="shared" si="5"/>
        <v/>
      </c>
      <c r="Z14" s="159">
        <f>係数マスタ!$A$12</f>
        <v>9</v>
      </c>
      <c r="AA14" s="223"/>
      <c r="AB14" s="146" t="e">
        <f>係数マスタ!$B$12</f>
        <v>#N/A</v>
      </c>
      <c r="AC14" s="155" t="str">
        <f t="shared" si="6"/>
        <v/>
      </c>
      <c r="AD14" s="158">
        <f>係数マスタ!$A$12</f>
        <v>9</v>
      </c>
      <c r="AE14" s="223"/>
      <c r="AF14" s="146" t="e">
        <f>係数マスタ!$B$12</f>
        <v>#N/A</v>
      </c>
      <c r="AG14" s="145" t="str">
        <f t="shared" si="7"/>
        <v/>
      </c>
      <c r="AH14" s="159">
        <f>係数マスタ!$A$12</f>
        <v>9</v>
      </c>
      <c r="AI14" s="223"/>
      <c r="AJ14" s="146" t="e">
        <f>係数マスタ!$B$12</f>
        <v>#N/A</v>
      </c>
      <c r="AK14" s="155" t="str">
        <f t="shared" si="8"/>
        <v/>
      </c>
      <c r="AL14" s="159">
        <f>係数マスタ!$A$12</f>
        <v>9</v>
      </c>
      <c r="AM14" s="223"/>
      <c r="AN14" s="146" t="e">
        <f>係数マスタ!$B$12</f>
        <v>#N/A</v>
      </c>
      <c r="AO14" s="155" t="str">
        <f t="shared" si="9"/>
        <v/>
      </c>
      <c r="AQ14" s="159">
        <f>係数マスタ!$A$12</f>
        <v>9</v>
      </c>
      <c r="AR14" s="223"/>
      <c r="AS14" s="146" t="e">
        <f>係数マスタ!$B$12</f>
        <v>#N/A</v>
      </c>
      <c r="AT14" s="145" t="str">
        <f t="shared" si="10"/>
        <v/>
      </c>
      <c r="AU14" s="159">
        <f>係数マスタ!$A$12</f>
        <v>9</v>
      </c>
      <c r="AV14" s="223"/>
      <c r="AW14" s="146" t="e">
        <f>係数マスタ!$B$12</f>
        <v>#N/A</v>
      </c>
      <c r="AX14" s="155" t="str">
        <f t="shared" si="11"/>
        <v/>
      </c>
      <c r="AY14" s="158">
        <f>係数マスタ!$A$12</f>
        <v>9</v>
      </c>
      <c r="AZ14" s="223"/>
      <c r="BA14" s="146" t="e">
        <f>係数マスタ!$B$12</f>
        <v>#N/A</v>
      </c>
      <c r="BB14" s="145" t="str">
        <f t="shared" si="12"/>
        <v/>
      </c>
      <c r="BC14" s="159">
        <f>係数マスタ!$A$12</f>
        <v>9</v>
      </c>
      <c r="BD14" s="223"/>
      <c r="BE14" s="146" t="e">
        <f>係数マスタ!$B$12</f>
        <v>#N/A</v>
      </c>
      <c r="BF14" s="155" t="str">
        <f t="shared" si="13"/>
        <v/>
      </c>
      <c r="BG14" s="159">
        <f>係数マスタ!$A$12</f>
        <v>9</v>
      </c>
      <c r="BH14" s="223"/>
      <c r="BI14" s="146" t="e">
        <f>係数マスタ!$B$12</f>
        <v>#N/A</v>
      </c>
      <c r="BJ14" s="155" t="str">
        <f t="shared" si="14"/>
        <v/>
      </c>
      <c r="BL14" s="159">
        <f>係数マスタ!$A$12</f>
        <v>9</v>
      </c>
      <c r="BM14" s="223"/>
      <c r="BN14" s="146" t="e">
        <f>係数マスタ!$B$12</f>
        <v>#N/A</v>
      </c>
      <c r="BO14" s="145" t="str">
        <f t="shared" si="15"/>
        <v/>
      </c>
      <c r="BP14" s="159">
        <f>係数マスタ!$A$12</f>
        <v>9</v>
      </c>
      <c r="BQ14" s="223"/>
      <c r="BR14" s="146" t="e">
        <f>係数マスタ!$B$12</f>
        <v>#N/A</v>
      </c>
      <c r="BS14" s="155" t="str">
        <f t="shared" si="16"/>
        <v/>
      </c>
      <c r="BT14" s="158">
        <f>係数マスタ!$A$12</f>
        <v>9</v>
      </c>
      <c r="BU14" s="223"/>
      <c r="BV14" s="146" t="e">
        <f>係数マスタ!$B$12</f>
        <v>#N/A</v>
      </c>
      <c r="BW14" s="145" t="str">
        <f t="shared" si="17"/>
        <v/>
      </c>
      <c r="BX14" s="159">
        <f>係数マスタ!$A$12</f>
        <v>9</v>
      </c>
      <c r="BY14" s="223"/>
      <c r="BZ14" s="146" t="e">
        <f>係数マスタ!$B$12</f>
        <v>#N/A</v>
      </c>
      <c r="CA14" s="155" t="str">
        <f t="shared" si="18"/>
        <v/>
      </c>
      <c r="CB14" s="159">
        <f>係数マスタ!$A$12</f>
        <v>9</v>
      </c>
      <c r="CC14" s="223"/>
      <c r="CD14" s="146" t="e">
        <f>係数マスタ!$B$12</f>
        <v>#N/A</v>
      </c>
      <c r="CE14" s="155" t="str">
        <f t="shared" si="19"/>
        <v/>
      </c>
      <c r="CG14" s="159">
        <f>係数マスタ!$A$12</f>
        <v>9</v>
      </c>
      <c r="CH14" s="223"/>
      <c r="CI14" s="146" t="e">
        <f>係数マスタ!$B$12</f>
        <v>#N/A</v>
      </c>
      <c r="CJ14" s="145" t="str">
        <f t="shared" si="20"/>
        <v/>
      </c>
      <c r="CK14" s="159">
        <f>係数マスタ!$A$12</f>
        <v>9</v>
      </c>
      <c r="CL14" s="223"/>
      <c r="CM14" s="146" t="e">
        <f>係数マスタ!$B$12</f>
        <v>#N/A</v>
      </c>
      <c r="CN14" s="155" t="str">
        <f t="shared" si="21"/>
        <v/>
      </c>
      <c r="CO14" s="158">
        <f>係数マスタ!$A$12</f>
        <v>9</v>
      </c>
      <c r="CP14" s="223"/>
      <c r="CQ14" s="146" t="e">
        <f>係数マスタ!$B$12</f>
        <v>#N/A</v>
      </c>
      <c r="CR14" s="145" t="str">
        <f t="shared" si="22"/>
        <v/>
      </c>
      <c r="CS14" s="159">
        <f>係数マスタ!$A$12</f>
        <v>9</v>
      </c>
      <c r="CT14" s="223"/>
      <c r="CU14" s="146" t="e">
        <f>係数マスタ!$B$12</f>
        <v>#N/A</v>
      </c>
      <c r="CV14" s="155" t="str">
        <f t="shared" si="23"/>
        <v/>
      </c>
      <c r="CW14" s="159">
        <f>係数マスタ!$A$12</f>
        <v>9</v>
      </c>
      <c r="CX14" s="223"/>
      <c r="CY14" s="146" t="e">
        <f>係数マスタ!$B$12</f>
        <v>#N/A</v>
      </c>
      <c r="CZ14" s="155" t="str">
        <f t="shared" si="24"/>
        <v/>
      </c>
    </row>
    <row r="15" spans="1:104">
      <c r="A15" s="159">
        <f>係数マスタ!$A$13</f>
        <v>10</v>
      </c>
      <c r="B15" s="223"/>
      <c r="C15" s="146" t="e">
        <f>係数マスタ!$B$13</f>
        <v>#N/A</v>
      </c>
      <c r="D15" s="145" t="str">
        <f t="shared" si="0"/>
        <v/>
      </c>
      <c r="E15" s="159">
        <f>係数マスタ!$A$13</f>
        <v>10</v>
      </c>
      <c r="F15" s="223"/>
      <c r="G15" s="146" t="e">
        <f>係数マスタ!$B$13</f>
        <v>#N/A</v>
      </c>
      <c r="H15" s="155" t="str">
        <f t="shared" si="1"/>
        <v/>
      </c>
      <c r="I15" s="158">
        <f>係数マスタ!$A$13</f>
        <v>10</v>
      </c>
      <c r="J15" s="223"/>
      <c r="K15" s="146" t="e">
        <f>係数マスタ!$B$13</f>
        <v>#N/A</v>
      </c>
      <c r="L15" s="145" t="str">
        <f t="shared" si="2"/>
        <v/>
      </c>
      <c r="M15" s="159">
        <f>係数マスタ!$A$13</f>
        <v>10</v>
      </c>
      <c r="N15" s="223"/>
      <c r="O15" s="146" t="e">
        <f>係数マスタ!$B$13</f>
        <v>#N/A</v>
      </c>
      <c r="P15" s="155" t="str">
        <f t="shared" si="3"/>
        <v/>
      </c>
      <c r="Q15" s="159">
        <f>係数マスタ!$A$13</f>
        <v>10</v>
      </c>
      <c r="R15" s="223"/>
      <c r="S15" s="146" t="e">
        <f>係数マスタ!$B$13</f>
        <v>#N/A</v>
      </c>
      <c r="T15" s="155" t="str">
        <f t="shared" si="4"/>
        <v/>
      </c>
      <c r="V15" s="159">
        <f>係数マスタ!$A$13</f>
        <v>10</v>
      </c>
      <c r="W15" s="223"/>
      <c r="X15" s="146" t="e">
        <f>係数マスタ!$B$13</f>
        <v>#N/A</v>
      </c>
      <c r="Y15" s="145" t="str">
        <f t="shared" si="5"/>
        <v/>
      </c>
      <c r="Z15" s="159">
        <f>係数マスタ!$A$13</f>
        <v>10</v>
      </c>
      <c r="AA15" s="223"/>
      <c r="AB15" s="146" t="e">
        <f>係数マスタ!$B$13</f>
        <v>#N/A</v>
      </c>
      <c r="AC15" s="155" t="str">
        <f t="shared" si="6"/>
        <v/>
      </c>
      <c r="AD15" s="158">
        <f>係数マスタ!$A$13</f>
        <v>10</v>
      </c>
      <c r="AE15" s="223"/>
      <c r="AF15" s="146" t="e">
        <f>係数マスタ!$B$13</f>
        <v>#N/A</v>
      </c>
      <c r="AG15" s="145" t="str">
        <f t="shared" si="7"/>
        <v/>
      </c>
      <c r="AH15" s="159">
        <f>係数マスタ!$A$13</f>
        <v>10</v>
      </c>
      <c r="AI15" s="223"/>
      <c r="AJ15" s="146" t="e">
        <f>係数マスタ!$B$13</f>
        <v>#N/A</v>
      </c>
      <c r="AK15" s="155" t="str">
        <f t="shared" si="8"/>
        <v/>
      </c>
      <c r="AL15" s="159">
        <f>係数マスタ!$A$13</f>
        <v>10</v>
      </c>
      <c r="AM15" s="223"/>
      <c r="AN15" s="146" t="e">
        <f>係数マスタ!$B$13</f>
        <v>#N/A</v>
      </c>
      <c r="AO15" s="155" t="str">
        <f t="shared" si="9"/>
        <v/>
      </c>
      <c r="AQ15" s="159">
        <f>係数マスタ!$A$13</f>
        <v>10</v>
      </c>
      <c r="AR15" s="223"/>
      <c r="AS15" s="146" t="e">
        <f>係数マスタ!$B$13</f>
        <v>#N/A</v>
      </c>
      <c r="AT15" s="145" t="str">
        <f t="shared" si="10"/>
        <v/>
      </c>
      <c r="AU15" s="159">
        <f>係数マスタ!$A$13</f>
        <v>10</v>
      </c>
      <c r="AV15" s="223"/>
      <c r="AW15" s="146" t="e">
        <f>係数マスタ!$B$13</f>
        <v>#N/A</v>
      </c>
      <c r="AX15" s="155" t="str">
        <f t="shared" si="11"/>
        <v/>
      </c>
      <c r="AY15" s="158">
        <f>係数マスタ!$A$13</f>
        <v>10</v>
      </c>
      <c r="AZ15" s="223"/>
      <c r="BA15" s="146" t="e">
        <f>係数マスタ!$B$13</f>
        <v>#N/A</v>
      </c>
      <c r="BB15" s="145" t="str">
        <f t="shared" si="12"/>
        <v/>
      </c>
      <c r="BC15" s="159">
        <f>係数マスタ!$A$13</f>
        <v>10</v>
      </c>
      <c r="BD15" s="223"/>
      <c r="BE15" s="146" t="e">
        <f>係数マスタ!$B$13</f>
        <v>#N/A</v>
      </c>
      <c r="BF15" s="155" t="str">
        <f t="shared" si="13"/>
        <v/>
      </c>
      <c r="BG15" s="159">
        <f>係数マスタ!$A$13</f>
        <v>10</v>
      </c>
      <c r="BH15" s="223"/>
      <c r="BI15" s="146" t="e">
        <f>係数マスタ!$B$13</f>
        <v>#N/A</v>
      </c>
      <c r="BJ15" s="155" t="str">
        <f t="shared" si="14"/>
        <v/>
      </c>
      <c r="BL15" s="159">
        <f>係数マスタ!$A$13</f>
        <v>10</v>
      </c>
      <c r="BM15" s="223"/>
      <c r="BN15" s="146" t="e">
        <f>係数マスタ!$B$13</f>
        <v>#N/A</v>
      </c>
      <c r="BO15" s="145" t="str">
        <f t="shared" si="15"/>
        <v/>
      </c>
      <c r="BP15" s="159">
        <f>係数マスタ!$A$13</f>
        <v>10</v>
      </c>
      <c r="BQ15" s="223"/>
      <c r="BR15" s="146" t="e">
        <f>係数マスタ!$B$13</f>
        <v>#N/A</v>
      </c>
      <c r="BS15" s="155" t="str">
        <f t="shared" si="16"/>
        <v/>
      </c>
      <c r="BT15" s="158">
        <f>係数マスタ!$A$13</f>
        <v>10</v>
      </c>
      <c r="BU15" s="223"/>
      <c r="BV15" s="146" t="e">
        <f>係数マスタ!$B$13</f>
        <v>#N/A</v>
      </c>
      <c r="BW15" s="145" t="str">
        <f t="shared" si="17"/>
        <v/>
      </c>
      <c r="BX15" s="159">
        <f>係数マスタ!$A$13</f>
        <v>10</v>
      </c>
      <c r="BY15" s="223"/>
      <c r="BZ15" s="146" t="e">
        <f>係数マスタ!$B$13</f>
        <v>#N/A</v>
      </c>
      <c r="CA15" s="155" t="str">
        <f t="shared" si="18"/>
        <v/>
      </c>
      <c r="CB15" s="159">
        <f>係数マスタ!$A$13</f>
        <v>10</v>
      </c>
      <c r="CC15" s="223"/>
      <c r="CD15" s="146" t="e">
        <f>係数マスタ!$B$13</f>
        <v>#N/A</v>
      </c>
      <c r="CE15" s="155" t="str">
        <f t="shared" si="19"/>
        <v/>
      </c>
      <c r="CG15" s="159">
        <f>係数マスタ!$A$13</f>
        <v>10</v>
      </c>
      <c r="CH15" s="223"/>
      <c r="CI15" s="146" t="e">
        <f>係数マスタ!$B$13</f>
        <v>#N/A</v>
      </c>
      <c r="CJ15" s="145" t="str">
        <f t="shared" si="20"/>
        <v/>
      </c>
      <c r="CK15" s="159">
        <f>係数マスタ!$A$13</f>
        <v>10</v>
      </c>
      <c r="CL15" s="223"/>
      <c r="CM15" s="146" t="e">
        <f>係数マスタ!$B$13</f>
        <v>#N/A</v>
      </c>
      <c r="CN15" s="155" t="str">
        <f t="shared" si="21"/>
        <v/>
      </c>
      <c r="CO15" s="158">
        <f>係数マスタ!$A$13</f>
        <v>10</v>
      </c>
      <c r="CP15" s="223"/>
      <c r="CQ15" s="146" t="e">
        <f>係数マスタ!$B$13</f>
        <v>#N/A</v>
      </c>
      <c r="CR15" s="145" t="str">
        <f t="shared" si="22"/>
        <v/>
      </c>
      <c r="CS15" s="159">
        <f>係数マスタ!$A$13</f>
        <v>10</v>
      </c>
      <c r="CT15" s="223"/>
      <c r="CU15" s="146" t="e">
        <f>係数マスタ!$B$13</f>
        <v>#N/A</v>
      </c>
      <c r="CV15" s="155" t="str">
        <f t="shared" si="23"/>
        <v/>
      </c>
      <c r="CW15" s="159">
        <f>係数マスタ!$A$13</f>
        <v>10</v>
      </c>
      <c r="CX15" s="223"/>
      <c r="CY15" s="146" t="e">
        <f>係数マスタ!$B$13</f>
        <v>#N/A</v>
      </c>
      <c r="CZ15" s="155" t="str">
        <f t="shared" si="24"/>
        <v/>
      </c>
    </row>
    <row r="16" spans="1:104">
      <c r="A16" s="159">
        <f>係数マスタ!$A$14</f>
        <v>11</v>
      </c>
      <c r="B16" s="223"/>
      <c r="C16" s="146" t="e">
        <f>係数マスタ!$B$14</f>
        <v>#N/A</v>
      </c>
      <c r="D16" s="145" t="str">
        <f t="shared" si="0"/>
        <v/>
      </c>
      <c r="E16" s="159">
        <f>係数マスタ!$A$14</f>
        <v>11</v>
      </c>
      <c r="F16" s="223"/>
      <c r="G16" s="146" t="e">
        <f>係数マスタ!$B$14</f>
        <v>#N/A</v>
      </c>
      <c r="H16" s="155" t="str">
        <f t="shared" si="1"/>
        <v/>
      </c>
      <c r="I16" s="158">
        <f>係数マスタ!$A$14</f>
        <v>11</v>
      </c>
      <c r="J16" s="223"/>
      <c r="K16" s="146" t="e">
        <f>係数マスタ!$B$14</f>
        <v>#N/A</v>
      </c>
      <c r="L16" s="145" t="str">
        <f t="shared" si="2"/>
        <v/>
      </c>
      <c r="M16" s="159">
        <f>係数マスタ!$A$14</f>
        <v>11</v>
      </c>
      <c r="N16" s="223"/>
      <c r="O16" s="146" t="e">
        <f>係数マスタ!$B$14</f>
        <v>#N/A</v>
      </c>
      <c r="P16" s="155" t="str">
        <f t="shared" si="3"/>
        <v/>
      </c>
      <c r="Q16" s="159">
        <f>係数マスタ!$A$14</f>
        <v>11</v>
      </c>
      <c r="R16" s="223"/>
      <c r="S16" s="146" t="e">
        <f>係数マスタ!$B$14</f>
        <v>#N/A</v>
      </c>
      <c r="T16" s="155" t="str">
        <f t="shared" si="4"/>
        <v/>
      </c>
      <c r="V16" s="159">
        <f>係数マスタ!$A$14</f>
        <v>11</v>
      </c>
      <c r="W16" s="223"/>
      <c r="X16" s="146" t="e">
        <f>係数マスタ!$B$14</f>
        <v>#N/A</v>
      </c>
      <c r="Y16" s="145" t="str">
        <f t="shared" si="5"/>
        <v/>
      </c>
      <c r="Z16" s="159">
        <f>係数マスタ!$A$14</f>
        <v>11</v>
      </c>
      <c r="AA16" s="223"/>
      <c r="AB16" s="146" t="e">
        <f>係数マスタ!$B$14</f>
        <v>#N/A</v>
      </c>
      <c r="AC16" s="155" t="str">
        <f t="shared" si="6"/>
        <v/>
      </c>
      <c r="AD16" s="158">
        <f>係数マスタ!$A$14</f>
        <v>11</v>
      </c>
      <c r="AE16" s="223"/>
      <c r="AF16" s="146" t="e">
        <f>係数マスタ!$B$14</f>
        <v>#N/A</v>
      </c>
      <c r="AG16" s="145" t="str">
        <f t="shared" si="7"/>
        <v/>
      </c>
      <c r="AH16" s="159">
        <f>係数マスタ!$A$14</f>
        <v>11</v>
      </c>
      <c r="AI16" s="223"/>
      <c r="AJ16" s="146" t="e">
        <f>係数マスタ!$B$14</f>
        <v>#N/A</v>
      </c>
      <c r="AK16" s="155" t="str">
        <f t="shared" si="8"/>
        <v/>
      </c>
      <c r="AL16" s="159">
        <f>係数マスタ!$A$14</f>
        <v>11</v>
      </c>
      <c r="AM16" s="223"/>
      <c r="AN16" s="146" t="e">
        <f>係数マスタ!$B$14</f>
        <v>#N/A</v>
      </c>
      <c r="AO16" s="155" t="str">
        <f t="shared" si="9"/>
        <v/>
      </c>
      <c r="AQ16" s="159">
        <f>係数マスタ!$A$14</f>
        <v>11</v>
      </c>
      <c r="AR16" s="223"/>
      <c r="AS16" s="146" t="e">
        <f>係数マスタ!$B$14</f>
        <v>#N/A</v>
      </c>
      <c r="AT16" s="145" t="str">
        <f t="shared" si="10"/>
        <v/>
      </c>
      <c r="AU16" s="159">
        <f>係数マスタ!$A$14</f>
        <v>11</v>
      </c>
      <c r="AV16" s="223"/>
      <c r="AW16" s="146" t="e">
        <f>係数マスタ!$B$14</f>
        <v>#N/A</v>
      </c>
      <c r="AX16" s="155" t="str">
        <f t="shared" si="11"/>
        <v/>
      </c>
      <c r="AY16" s="158">
        <f>係数マスタ!$A$14</f>
        <v>11</v>
      </c>
      <c r="AZ16" s="223"/>
      <c r="BA16" s="146" t="e">
        <f>係数マスタ!$B$14</f>
        <v>#N/A</v>
      </c>
      <c r="BB16" s="145" t="str">
        <f t="shared" si="12"/>
        <v/>
      </c>
      <c r="BC16" s="159">
        <f>係数マスタ!$A$14</f>
        <v>11</v>
      </c>
      <c r="BD16" s="223"/>
      <c r="BE16" s="146" t="e">
        <f>係数マスタ!$B$14</f>
        <v>#N/A</v>
      </c>
      <c r="BF16" s="155" t="str">
        <f t="shared" si="13"/>
        <v/>
      </c>
      <c r="BG16" s="159">
        <f>係数マスタ!$A$14</f>
        <v>11</v>
      </c>
      <c r="BH16" s="223"/>
      <c r="BI16" s="146" t="e">
        <f>係数マスタ!$B$14</f>
        <v>#N/A</v>
      </c>
      <c r="BJ16" s="155" t="str">
        <f t="shared" si="14"/>
        <v/>
      </c>
      <c r="BL16" s="159">
        <f>係数マスタ!$A$14</f>
        <v>11</v>
      </c>
      <c r="BM16" s="223"/>
      <c r="BN16" s="146" t="e">
        <f>係数マスタ!$B$14</f>
        <v>#N/A</v>
      </c>
      <c r="BO16" s="145" t="str">
        <f t="shared" si="15"/>
        <v/>
      </c>
      <c r="BP16" s="159">
        <f>係数マスタ!$A$14</f>
        <v>11</v>
      </c>
      <c r="BQ16" s="223"/>
      <c r="BR16" s="146" t="e">
        <f>係数マスタ!$B$14</f>
        <v>#N/A</v>
      </c>
      <c r="BS16" s="155" t="str">
        <f t="shared" si="16"/>
        <v/>
      </c>
      <c r="BT16" s="158">
        <f>係数マスタ!$A$14</f>
        <v>11</v>
      </c>
      <c r="BU16" s="223"/>
      <c r="BV16" s="146" t="e">
        <f>係数マスタ!$B$14</f>
        <v>#N/A</v>
      </c>
      <c r="BW16" s="145" t="str">
        <f t="shared" si="17"/>
        <v/>
      </c>
      <c r="BX16" s="159">
        <f>係数マスタ!$A$14</f>
        <v>11</v>
      </c>
      <c r="BY16" s="223"/>
      <c r="BZ16" s="146" t="e">
        <f>係数マスタ!$B$14</f>
        <v>#N/A</v>
      </c>
      <c r="CA16" s="155" t="str">
        <f t="shared" si="18"/>
        <v/>
      </c>
      <c r="CB16" s="159">
        <f>係数マスタ!$A$14</f>
        <v>11</v>
      </c>
      <c r="CC16" s="223"/>
      <c r="CD16" s="146" t="e">
        <f>係数マスタ!$B$14</f>
        <v>#N/A</v>
      </c>
      <c r="CE16" s="155" t="str">
        <f t="shared" si="19"/>
        <v/>
      </c>
      <c r="CG16" s="159">
        <f>係数マスタ!$A$14</f>
        <v>11</v>
      </c>
      <c r="CH16" s="223"/>
      <c r="CI16" s="146" t="e">
        <f>係数マスタ!$B$14</f>
        <v>#N/A</v>
      </c>
      <c r="CJ16" s="145" t="str">
        <f t="shared" si="20"/>
        <v/>
      </c>
      <c r="CK16" s="159">
        <f>係数マスタ!$A$14</f>
        <v>11</v>
      </c>
      <c r="CL16" s="223"/>
      <c r="CM16" s="146" t="e">
        <f>係数マスタ!$B$14</f>
        <v>#N/A</v>
      </c>
      <c r="CN16" s="155" t="str">
        <f t="shared" si="21"/>
        <v/>
      </c>
      <c r="CO16" s="158">
        <f>係数マスタ!$A$14</f>
        <v>11</v>
      </c>
      <c r="CP16" s="223"/>
      <c r="CQ16" s="146" t="e">
        <f>係数マスタ!$B$14</f>
        <v>#N/A</v>
      </c>
      <c r="CR16" s="145" t="str">
        <f t="shared" si="22"/>
        <v/>
      </c>
      <c r="CS16" s="159">
        <f>係数マスタ!$A$14</f>
        <v>11</v>
      </c>
      <c r="CT16" s="223"/>
      <c r="CU16" s="146" t="e">
        <f>係数マスタ!$B$14</f>
        <v>#N/A</v>
      </c>
      <c r="CV16" s="155" t="str">
        <f t="shared" si="23"/>
        <v/>
      </c>
      <c r="CW16" s="159">
        <f>係数マスタ!$A$14</f>
        <v>11</v>
      </c>
      <c r="CX16" s="223"/>
      <c r="CY16" s="146" t="e">
        <f>係数マスタ!$B$14</f>
        <v>#N/A</v>
      </c>
      <c r="CZ16" s="155" t="str">
        <f t="shared" si="24"/>
        <v/>
      </c>
    </row>
    <row r="17" spans="1:104">
      <c r="A17" s="159">
        <f>係数マスタ!$A$15</f>
        <v>12</v>
      </c>
      <c r="B17" s="223"/>
      <c r="C17" s="146" t="e">
        <f>係数マスタ!$B$15</f>
        <v>#N/A</v>
      </c>
      <c r="D17" s="145" t="str">
        <f t="shared" si="0"/>
        <v/>
      </c>
      <c r="E17" s="159">
        <f>係数マスタ!$A$15</f>
        <v>12</v>
      </c>
      <c r="F17" s="223"/>
      <c r="G17" s="146" t="e">
        <f>係数マスタ!$B$15</f>
        <v>#N/A</v>
      </c>
      <c r="H17" s="155" t="str">
        <f t="shared" si="1"/>
        <v/>
      </c>
      <c r="I17" s="158">
        <f>係数マスタ!$A$15</f>
        <v>12</v>
      </c>
      <c r="J17" s="223"/>
      <c r="K17" s="146" t="e">
        <f>係数マスタ!$B$15</f>
        <v>#N/A</v>
      </c>
      <c r="L17" s="145" t="str">
        <f t="shared" si="2"/>
        <v/>
      </c>
      <c r="M17" s="159">
        <f>係数マスタ!$A$15</f>
        <v>12</v>
      </c>
      <c r="N17" s="223"/>
      <c r="O17" s="146" t="e">
        <f>係数マスタ!$B$15</f>
        <v>#N/A</v>
      </c>
      <c r="P17" s="155" t="str">
        <f t="shared" si="3"/>
        <v/>
      </c>
      <c r="Q17" s="159">
        <f>係数マスタ!$A$15</f>
        <v>12</v>
      </c>
      <c r="R17" s="223"/>
      <c r="S17" s="146" t="e">
        <f>係数マスタ!$B$15</f>
        <v>#N/A</v>
      </c>
      <c r="T17" s="155" t="str">
        <f t="shared" si="4"/>
        <v/>
      </c>
      <c r="V17" s="159">
        <f>係数マスタ!$A$15</f>
        <v>12</v>
      </c>
      <c r="W17" s="223"/>
      <c r="X17" s="146" t="e">
        <f>係数マスタ!$B$15</f>
        <v>#N/A</v>
      </c>
      <c r="Y17" s="145" t="str">
        <f t="shared" si="5"/>
        <v/>
      </c>
      <c r="Z17" s="159">
        <f>係数マスタ!$A$15</f>
        <v>12</v>
      </c>
      <c r="AA17" s="223"/>
      <c r="AB17" s="146" t="e">
        <f>係数マスタ!$B$15</f>
        <v>#N/A</v>
      </c>
      <c r="AC17" s="155" t="str">
        <f t="shared" si="6"/>
        <v/>
      </c>
      <c r="AD17" s="158">
        <f>係数マスタ!$A$15</f>
        <v>12</v>
      </c>
      <c r="AE17" s="223"/>
      <c r="AF17" s="146" t="e">
        <f>係数マスタ!$B$15</f>
        <v>#N/A</v>
      </c>
      <c r="AG17" s="145" t="str">
        <f t="shared" si="7"/>
        <v/>
      </c>
      <c r="AH17" s="159">
        <f>係数マスタ!$A$15</f>
        <v>12</v>
      </c>
      <c r="AI17" s="223"/>
      <c r="AJ17" s="146" t="e">
        <f>係数マスタ!$B$15</f>
        <v>#N/A</v>
      </c>
      <c r="AK17" s="155" t="str">
        <f t="shared" si="8"/>
        <v/>
      </c>
      <c r="AL17" s="159">
        <f>係数マスタ!$A$15</f>
        <v>12</v>
      </c>
      <c r="AM17" s="223"/>
      <c r="AN17" s="146" t="e">
        <f>係数マスタ!$B$15</f>
        <v>#N/A</v>
      </c>
      <c r="AO17" s="155" t="str">
        <f t="shared" si="9"/>
        <v/>
      </c>
      <c r="AQ17" s="159">
        <f>係数マスタ!$A$15</f>
        <v>12</v>
      </c>
      <c r="AR17" s="223"/>
      <c r="AS17" s="146" t="e">
        <f>係数マスタ!$B$15</f>
        <v>#N/A</v>
      </c>
      <c r="AT17" s="145" t="str">
        <f t="shared" si="10"/>
        <v/>
      </c>
      <c r="AU17" s="159">
        <f>係数マスタ!$A$15</f>
        <v>12</v>
      </c>
      <c r="AV17" s="223"/>
      <c r="AW17" s="146" t="e">
        <f>係数マスタ!$B$15</f>
        <v>#N/A</v>
      </c>
      <c r="AX17" s="155" t="str">
        <f t="shared" si="11"/>
        <v/>
      </c>
      <c r="AY17" s="158">
        <f>係数マスタ!$A$15</f>
        <v>12</v>
      </c>
      <c r="AZ17" s="223"/>
      <c r="BA17" s="146" t="e">
        <f>係数マスタ!$B$15</f>
        <v>#N/A</v>
      </c>
      <c r="BB17" s="145" t="str">
        <f t="shared" si="12"/>
        <v/>
      </c>
      <c r="BC17" s="159">
        <f>係数マスタ!$A$15</f>
        <v>12</v>
      </c>
      <c r="BD17" s="223"/>
      <c r="BE17" s="146" t="e">
        <f>係数マスタ!$B$15</f>
        <v>#N/A</v>
      </c>
      <c r="BF17" s="155" t="str">
        <f t="shared" si="13"/>
        <v/>
      </c>
      <c r="BG17" s="159">
        <f>係数マスタ!$A$15</f>
        <v>12</v>
      </c>
      <c r="BH17" s="223"/>
      <c r="BI17" s="146" t="e">
        <f>係数マスタ!$B$15</f>
        <v>#N/A</v>
      </c>
      <c r="BJ17" s="155" t="str">
        <f t="shared" si="14"/>
        <v/>
      </c>
      <c r="BL17" s="159">
        <f>係数マスタ!$A$15</f>
        <v>12</v>
      </c>
      <c r="BM17" s="223"/>
      <c r="BN17" s="146" t="e">
        <f>係数マスタ!$B$15</f>
        <v>#N/A</v>
      </c>
      <c r="BO17" s="145" t="str">
        <f t="shared" si="15"/>
        <v/>
      </c>
      <c r="BP17" s="159">
        <f>係数マスタ!$A$15</f>
        <v>12</v>
      </c>
      <c r="BQ17" s="223"/>
      <c r="BR17" s="146" t="e">
        <f>係数マスタ!$B$15</f>
        <v>#N/A</v>
      </c>
      <c r="BS17" s="155" t="str">
        <f t="shared" si="16"/>
        <v/>
      </c>
      <c r="BT17" s="158">
        <f>係数マスタ!$A$15</f>
        <v>12</v>
      </c>
      <c r="BU17" s="223"/>
      <c r="BV17" s="146" t="e">
        <f>係数マスタ!$B$15</f>
        <v>#N/A</v>
      </c>
      <c r="BW17" s="145" t="str">
        <f t="shared" si="17"/>
        <v/>
      </c>
      <c r="BX17" s="159">
        <f>係数マスタ!$A$15</f>
        <v>12</v>
      </c>
      <c r="BY17" s="223"/>
      <c r="BZ17" s="146" t="e">
        <f>係数マスタ!$B$15</f>
        <v>#N/A</v>
      </c>
      <c r="CA17" s="155" t="str">
        <f t="shared" si="18"/>
        <v/>
      </c>
      <c r="CB17" s="159">
        <f>係数マスタ!$A$15</f>
        <v>12</v>
      </c>
      <c r="CC17" s="223"/>
      <c r="CD17" s="146" t="e">
        <f>係数マスタ!$B$15</f>
        <v>#N/A</v>
      </c>
      <c r="CE17" s="155" t="str">
        <f t="shared" si="19"/>
        <v/>
      </c>
      <c r="CG17" s="159">
        <f>係数マスタ!$A$15</f>
        <v>12</v>
      </c>
      <c r="CH17" s="223"/>
      <c r="CI17" s="146" t="e">
        <f>係数マスタ!$B$15</f>
        <v>#N/A</v>
      </c>
      <c r="CJ17" s="145" t="str">
        <f t="shared" si="20"/>
        <v/>
      </c>
      <c r="CK17" s="159">
        <f>係数マスタ!$A$15</f>
        <v>12</v>
      </c>
      <c r="CL17" s="223"/>
      <c r="CM17" s="146" t="e">
        <f>係数マスタ!$B$15</f>
        <v>#N/A</v>
      </c>
      <c r="CN17" s="155" t="str">
        <f t="shared" si="21"/>
        <v/>
      </c>
      <c r="CO17" s="158">
        <f>係数マスタ!$A$15</f>
        <v>12</v>
      </c>
      <c r="CP17" s="223"/>
      <c r="CQ17" s="146" t="e">
        <f>係数マスタ!$B$15</f>
        <v>#N/A</v>
      </c>
      <c r="CR17" s="145" t="str">
        <f t="shared" si="22"/>
        <v/>
      </c>
      <c r="CS17" s="159">
        <f>係数マスタ!$A$15</f>
        <v>12</v>
      </c>
      <c r="CT17" s="223"/>
      <c r="CU17" s="146" t="e">
        <f>係数マスタ!$B$15</f>
        <v>#N/A</v>
      </c>
      <c r="CV17" s="155" t="str">
        <f t="shared" si="23"/>
        <v/>
      </c>
      <c r="CW17" s="159">
        <f>係数マスタ!$A$15</f>
        <v>12</v>
      </c>
      <c r="CX17" s="223"/>
      <c r="CY17" s="146" t="e">
        <f>係数マスタ!$B$15</f>
        <v>#N/A</v>
      </c>
      <c r="CZ17" s="155" t="str">
        <f t="shared" si="24"/>
        <v/>
      </c>
    </row>
    <row r="18" spans="1:104">
      <c r="A18" s="159">
        <f>係数マスタ!$A$16</f>
        <v>13</v>
      </c>
      <c r="B18" s="223"/>
      <c r="C18" s="146" t="e">
        <f>係数マスタ!$B$16</f>
        <v>#N/A</v>
      </c>
      <c r="D18" s="145" t="str">
        <f t="shared" si="0"/>
        <v/>
      </c>
      <c r="E18" s="159">
        <f>係数マスタ!$A$16</f>
        <v>13</v>
      </c>
      <c r="F18" s="223"/>
      <c r="G18" s="146" t="e">
        <f>係数マスタ!$B$16</f>
        <v>#N/A</v>
      </c>
      <c r="H18" s="155" t="str">
        <f t="shared" si="1"/>
        <v/>
      </c>
      <c r="I18" s="158">
        <f>係数マスタ!$A$16</f>
        <v>13</v>
      </c>
      <c r="J18" s="223"/>
      <c r="K18" s="146" t="e">
        <f>係数マスタ!$B$16</f>
        <v>#N/A</v>
      </c>
      <c r="L18" s="145" t="str">
        <f t="shared" si="2"/>
        <v/>
      </c>
      <c r="M18" s="159">
        <f>係数マスタ!$A$16</f>
        <v>13</v>
      </c>
      <c r="N18" s="223"/>
      <c r="O18" s="146" t="e">
        <f>係数マスタ!$B$16</f>
        <v>#N/A</v>
      </c>
      <c r="P18" s="155" t="str">
        <f t="shared" si="3"/>
        <v/>
      </c>
      <c r="Q18" s="159">
        <f>係数マスタ!$A$16</f>
        <v>13</v>
      </c>
      <c r="R18" s="223"/>
      <c r="S18" s="146" t="e">
        <f>係数マスタ!$B$16</f>
        <v>#N/A</v>
      </c>
      <c r="T18" s="155" t="str">
        <f t="shared" si="4"/>
        <v/>
      </c>
      <c r="V18" s="159">
        <f>係数マスタ!$A$16</f>
        <v>13</v>
      </c>
      <c r="W18" s="223"/>
      <c r="X18" s="146" t="e">
        <f>係数マスタ!$B$16</f>
        <v>#N/A</v>
      </c>
      <c r="Y18" s="145" t="str">
        <f t="shared" si="5"/>
        <v/>
      </c>
      <c r="Z18" s="159">
        <f>係数マスタ!$A$16</f>
        <v>13</v>
      </c>
      <c r="AA18" s="223"/>
      <c r="AB18" s="146" t="e">
        <f>係数マスタ!$B$16</f>
        <v>#N/A</v>
      </c>
      <c r="AC18" s="155" t="str">
        <f t="shared" si="6"/>
        <v/>
      </c>
      <c r="AD18" s="158">
        <f>係数マスタ!$A$16</f>
        <v>13</v>
      </c>
      <c r="AE18" s="223"/>
      <c r="AF18" s="146" t="e">
        <f>係数マスタ!$B$16</f>
        <v>#N/A</v>
      </c>
      <c r="AG18" s="145" t="str">
        <f t="shared" si="7"/>
        <v/>
      </c>
      <c r="AH18" s="159">
        <f>係数マスタ!$A$16</f>
        <v>13</v>
      </c>
      <c r="AI18" s="223"/>
      <c r="AJ18" s="146" t="e">
        <f>係数マスタ!$B$16</f>
        <v>#N/A</v>
      </c>
      <c r="AK18" s="155" t="str">
        <f t="shared" si="8"/>
        <v/>
      </c>
      <c r="AL18" s="159">
        <f>係数マスタ!$A$16</f>
        <v>13</v>
      </c>
      <c r="AM18" s="223"/>
      <c r="AN18" s="146" t="e">
        <f>係数マスタ!$B$16</f>
        <v>#N/A</v>
      </c>
      <c r="AO18" s="155" t="str">
        <f t="shared" si="9"/>
        <v/>
      </c>
      <c r="AQ18" s="159">
        <f>係数マスタ!$A$16</f>
        <v>13</v>
      </c>
      <c r="AR18" s="223"/>
      <c r="AS18" s="146" t="e">
        <f>係数マスタ!$B$16</f>
        <v>#N/A</v>
      </c>
      <c r="AT18" s="145" t="str">
        <f t="shared" si="10"/>
        <v/>
      </c>
      <c r="AU18" s="159">
        <f>係数マスタ!$A$16</f>
        <v>13</v>
      </c>
      <c r="AV18" s="223"/>
      <c r="AW18" s="146" t="e">
        <f>係数マスタ!$B$16</f>
        <v>#N/A</v>
      </c>
      <c r="AX18" s="155" t="str">
        <f t="shared" si="11"/>
        <v/>
      </c>
      <c r="AY18" s="158">
        <f>係数マスタ!$A$16</f>
        <v>13</v>
      </c>
      <c r="AZ18" s="223"/>
      <c r="BA18" s="146" t="e">
        <f>係数マスタ!$B$16</f>
        <v>#N/A</v>
      </c>
      <c r="BB18" s="145" t="str">
        <f t="shared" si="12"/>
        <v/>
      </c>
      <c r="BC18" s="159">
        <f>係数マスタ!$A$16</f>
        <v>13</v>
      </c>
      <c r="BD18" s="223"/>
      <c r="BE18" s="146" t="e">
        <f>係数マスタ!$B$16</f>
        <v>#N/A</v>
      </c>
      <c r="BF18" s="155" t="str">
        <f t="shared" si="13"/>
        <v/>
      </c>
      <c r="BG18" s="159">
        <f>係数マスタ!$A$16</f>
        <v>13</v>
      </c>
      <c r="BH18" s="223"/>
      <c r="BI18" s="146" t="e">
        <f>係数マスタ!$B$16</f>
        <v>#N/A</v>
      </c>
      <c r="BJ18" s="155" t="str">
        <f t="shared" si="14"/>
        <v/>
      </c>
      <c r="BL18" s="159">
        <f>係数マスタ!$A$16</f>
        <v>13</v>
      </c>
      <c r="BM18" s="223"/>
      <c r="BN18" s="146" t="e">
        <f>係数マスタ!$B$16</f>
        <v>#N/A</v>
      </c>
      <c r="BO18" s="145" t="str">
        <f t="shared" si="15"/>
        <v/>
      </c>
      <c r="BP18" s="159">
        <f>係数マスタ!$A$16</f>
        <v>13</v>
      </c>
      <c r="BQ18" s="223"/>
      <c r="BR18" s="146" t="e">
        <f>係数マスタ!$B$16</f>
        <v>#N/A</v>
      </c>
      <c r="BS18" s="155" t="str">
        <f t="shared" si="16"/>
        <v/>
      </c>
      <c r="BT18" s="158">
        <f>係数マスタ!$A$16</f>
        <v>13</v>
      </c>
      <c r="BU18" s="223"/>
      <c r="BV18" s="146" t="e">
        <f>係数マスタ!$B$16</f>
        <v>#N/A</v>
      </c>
      <c r="BW18" s="145" t="str">
        <f t="shared" si="17"/>
        <v/>
      </c>
      <c r="BX18" s="159">
        <f>係数マスタ!$A$16</f>
        <v>13</v>
      </c>
      <c r="BY18" s="223"/>
      <c r="BZ18" s="146" t="e">
        <f>係数マスタ!$B$16</f>
        <v>#N/A</v>
      </c>
      <c r="CA18" s="155" t="str">
        <f t="shared" si="18"/>
        <v/>
      </c>
      <c r="CB18" s="159">
        <f>係数マスタ!$A$16</f>
        <v>13</v>
      </c>
      <c r="CC18" s="223"/>
      <c r="CD18" s="146" t="e">
        <f>係数マスタ!$B$16</f>
        <v>#N/A</v>
      </c>
      <c r="CE18" s="155" t="str">
        <f t="shared" si="19"/>
        <v/>
      </c>
      <c r="CG18" s="159">
        <f>係数マスタ!$A$16</f>
        <v>13</v>
      </c>
      <c r="CH18" s="223"/>
      <c r="CI18" s="146" t="e">
        <f>係数マスタ!$B$16</f>
        <v>#N/A</v>
      </c>
      <c r="CJ18" s="145" t="str">
        <f t="shared" si="20"/>
        <v/>
      </c>
      <c r="CK18" s="159">
        <f>係数マスタ!$A$16</f>
        <v>13</v>
      </c>
      <c r="CL18" s="223"/>
      <c r="CM18" s="146" t="e">
        <f>係数マスタ!$B$16</f>
        <v>#N/A</v>
      </c>
      <c r="CN18" s="155" t="str">
        <f t="shared" si="21"/>
        <v/>
      </c>
      <c r="CO18" s="158">
        <f>係数マスタ!$A$16</f>
        <v>13</v>
      </c>
      <c r="CP18" s="223"/>
      <c r="CQ18" s="146" t="e">
        <f>係数マスタ!$B$16</f>
        <v>#N/A</v>
      </c>
      <c r="CR18" s="145" t="str">
        <f t="shared" si="22"/>
        <v/>
      </c>
      <c r="CS18" s="159">
        <f>係数マスタ!$A$16</f>
        <v>13</v>
      </c>
      <c r="CT18" s="223"/>
      <c r="CU18" s="146" t="e">
        <f>係数マスタ!$B$16</f>
        <v>#N/A</v>
      </c>
      <c r="CV18" s="155" t="str">
        <f t="shared" si="23"/>
        <v/>
      </c>
      <c r="CW18" s="159">
        <f>係数マスタ!$A$16</f>
        <v>13</v>
      </c>
      <c r="CX18" s="223"/>
      <c r="CY18" s="146" t="e">
        <f>係数マスタ!$B$16</f>
        <v>#N/A</v>
      </c>
      <c r="CZ18" s="155" t="str">
        <f t="shared" si="24"/>
        <v/>
      </c>
    </row>
    <row r="19" spans="1:104">
      <c r="A19" s="159">
        <f>係数マスタ!$A$17</f>
        <v>14</v>
      </c>
      <c r="B19" s="223"/>
      <c r="C19" s="146" t="e">
        <f>係数マスタ!$B$17</f>
        <v>#N/A</v>
      </c>
      <c r="D19" s="145" t="str">
        <f t="shared" si="0"/>
        <v/>
      </c>
      <c r="E19" s="159">
        <f>係数マスタ!$A$17</f>
        <v>14</v>
      </c>
      <c r="F19" s="223"/>
      <c r="G19" s="146" t="e">
        <f>係数マスタ!$B$17</f>
        <v>#N/A</v>
      </c>
      <c r="H19" s="155" t="str">
        <f t="shared" si="1"/>
        <v/>
      </c>
      <c r="I19" s="158">
        <f>係数マスタ!$A$17</f>
        <v>14</v>
      </c>
      <c r="J19" s="223"/>
      <c r="K19" s="146" t="e">
        <f>係数マスタ!$B$17</f>
        <v>#N/A</v>
      </c>
      <c r="L19" s="145" t="str">
        <f t="shared" si="2"/>
        <v/>
      </c>
      <c r="M19" s="159">
        <f>係数マスタ!$A$17</f>
        <v>14</v>
      </c>
      <c r="N19" s="223"/>
      <c r="O19" s="146" t="e">
        <f>係数マスタ!$B$17</f>
        <v>#N/A</v>
      </c>
      <c r="P19" s="155" t="str">
        <f t="shared" si="3"/>
        <v/>
      </c>
      <c r="Q19" s="159">
        <f>係数マスタ!$A$17</f>
        <v>14</v>
      </c>
      <c r="R19" s="223"/>
      <c r="S19" s="146" t="e">
        <f>係数マスタ!$B$17</f>
        <v>#N/A</v>
      </c>
      <c r="T19" s="155" t="str">
        <f t="shared" si="4"/>
        <v/>
      </c>
      <c r="V19" s="159">
        <f>係数マスタ!$A$17</f>
        <v>14</v>
      </c>
      <c r="W19" s="223"/>
      <c r="X19" s="146" t="e">
        <f>係数マスタ!$B$17</f>
        <v>#N/A</v>
      </c>
      <c r="Y19" s="145" t="str">
        <f t="shared" si="5"/>
        <v/>
      </c>
      <c r="Z19" s="159">
        <f>係数マスタ!$A$17</f>
        <v>14</v>
      </c>
      <c r="AA19" s="223"/>
      <c r="AB19" s="146" t="e">
        <f>係数マスタ!$B$17</f>
        <v>#N/A</v>
      </c>
      <c r="AC19" s="155" t="str">
        <f t="shared" si="6"/>
        <v/>
      </c>
      <c r="AD19" s="158">
        <f>係数マスタ!$A$17</f>
        <v>14</v>
      </c>
      <c r="AE19" s="223"/>
      <c r="AF19" s="146" t="e">
        <f>係数マスタ!$B$17</f>
        <v>#N/A</v>
      </c>
      <c r="AG19" s="145" t="str">
        <f t="shared" si="7"/>
        <v/>
      </c>
      <c r="AH19" s="159">
        <f>係数マスタ!$A$17</f>
        <v>14</v>
      </c>
      <c r="AI19" s="223"/>
      <c r="AJ19" s="146" t="e">
        <f>係数マスタ!$B$17</f>
        <v>#N/A</v>
      </c>
      <c r="AK19" s="155" t="str">
        <f t="shared" si="8"/>
        <v/>
      </c>
      <c r="AL19" s="159">
        <f>係数マスタ!$A$17</f>
        <v>14</v>
      </c>
      <c r="AM19" s="223"/>
      <c r="AN19" s="146" t="e">
        <f>係数マスタ!$B$17</f>
        <v>#N/A</v>
      </c>
      <c r="AO19" s="155" t="str">
        <f t="shared" si="9"/>
        <v/>
      </c>
      <c r="AQ19" s="159">
        <f>係数マスタ!$A$17</f>
        <v>14</v>
      </c>
      <c r="AR19" s="223"/>
      <c r="AS19" s="146" t="e">
        <f>係数マスタ!$B$17</f>
        <v>#N/A</v>
      </c>
      <c r="AT19" s="145" t="str">
        <f t="shared" si="10"/>
        <v/>
      </c>
      <c r="AU19" s="159">
        <f>係数マスタ!$A$17</f>
        <v>14</v>
      </c>
      <c r="AV19" s="223"/>
      <c r="AW19" s="146" t="e">
        <f>係数マスタ!$B$17</f>
        <v>#N/A</v>
      </c>
      <c r="AX19" s="155" t="str">
        <f t="shared" si="11"/>
        <v/>
      </c>
      <c r="AY19" s="158">
        <f>係数マスタ!$A$17</f>
        <v>14</v>
      </c>
      <c r="AZ19" s="223"/>
      <c r="BA19" s="146" t="e">
        <f>係数マスタ!$B$17</f>
        <v>#N/A</v>
      </c>
      <c r="BB19" s="145" t="str">
        <f t="shared" si="12"/>
        <v/>
      </c>
      <c r="BC19" s="159">
        <f>係数マスタ!$A$17</f>
        <v>14</v>
      </c>
      <c r="BD19" s="223"/>
      <c r="BE19" s="146" t="e">
        <f>係数マスタ!$B$17</f>
        <v>#N/A</v>
      </c>
      <c r="BF19" s="155" t="str">
        <f t="shared" si="13"/>
        <v/>
      </c>
      <c r="BG19" s="159">
        <f>係数マスタ!$A$17</f>
        <v>14</v>
      </c>
      <c r="BH19" s="223"/>
      <c r="BI19" s="146" t="e">
        <f>係数マスタ!$B$17</f>
        <v>#N/A</v>
      </c>
      <c r="BJ19" s="155" t="str">
        <f t="shared" si="14"/>
        <v/>
      </c>
      <c r="BL19" s="159">
        <f>係数マスタ!$A$17</f>
        <v>14</v>
      </c>
      <c r="BM19" s="223"/>
      <c r="BN19" s="146" t="e">
        <f>係数マスタ!$B$17</f>
        <v>#N/A</v>
      </c>
      <c r="BO19" s="145" t="str">
        <f t="shared" si="15"/>
        <v/>
      </c>
      <c r="BP19" s="159">
        <f>係数マスタ!$A$17</f>
        <v>14</v>
      </c>
      <c r="BQ19" s="223"/>
      <c r="BR19" s="146" t="e">
        <f>係数マスタ!$B$17</f>
        <v>#N/A</v>
      </c>
      <c r="BS19" s="155" t="str">
        <f t="shared" si="16"/>
        <v/>
      </c>
      <c r="BT19" s="158">
        <f>係数マスタ!$A$17</f>
        <v>14</v>
      </c>
      <c r="BU19" s="223"/>
      <c r="BV19" s="146" t="e">
        <f>係数マスタ!$B$17</f>
        <v>#N/A</v>
      </c>
      <c r="BW19" s="145" t="str">
        <f t="shared" si="17"/>
        <v/>
      </c>
      <c r="BX19" s="159">
        <f>係数マスタ!$A$17</f>
        <v>14</v>
      </c>
      <c r="BY19" s="223"/>
      <c r="BZ19" s="146" t="e">
        <f>係数マスタ!$B$17</f>
        <v>#N/A</v>
      </c>
      <c r="CA19" s="155" t="str">
        <f t="shared" si="18"/>
        <v/>
      </c>
      <c r="CB19" s="159">
        <f>係数マスタ!$A$17</f>
        <v>14</v>
      </c>
      <c r="CC19" s="223"/>
      <c r="CD19" s="146" t="e">
        <f>係数マスタ!$B$17</f>
        <v>#N/A</v>
      </c>
      <c r="CE19" s="155" t="str">
        <f t="shared" si="19"/>
        <v/>
      </c>
      <c r="CG19" s="159">
        <f>係数マスタ!$A$17</f>
        <v>14</v>
      </c>
      <c r="CH19" s="223"/>
      <c r="CI19" s="146" t="e">
        <f>係数マスタ!$B$17</f>
        <v>#N/A</v>
      </c>
      <c r="CJ19" s="145" t="str">
        <f t="shared" si="20"/>
        <v/>
      </c>
      <c r="CK19" s="159">
        <f>係数マスタ!$A$17</f>
        <v>14</v>
      </c>
      <c r="CL19" s="223"/>
      <c r="CM19" s="146" t="e">
        <f>係数マスタ!$B$17</f>
        <v>#N/A</v>
      </c>
      <c r="CN19" s="155" t="str">
        <f t="shared" si="21"/>
        <v/>
      </c>
      <c r="CO19" s="158">
        <f>係数マスタ!$A$17</f>
        <v>14</v>
      </c>
      <c r="CP19" s="223"/>
      <c r="CQ19" s="146" t="e">
        <f>係数マスタ!$B$17</f>
        <v>#N/A</v>
      </c>
      <c r="CR19" s="145" t="str">
        <f t="shared" si="22"/>
        <v/>
      </c>
      <c r="CS19" s="159">
        <f>係数マスタ!$A$17</f>
        <v>14</v>
      </c>
      <c r="CT19" s="223"/>
      <c r="CU19" s="146" t="e">
        <f>係数マスタ!$B$17</f>
        <v>#N/A</v>
      </c>
      <c r="CV19" s="155" t="str">
        <f t="shared" si="23"/>
        <v/>
      </c>
      <c r="CW19" s="159">
        <f>係数マスタ!$A$17</f>
        <v>14</v>
      </c>
      <c r="CX19" s="223"/>
      <c r="CY19" s="146" t="e">
        <f>係数マスタ!$B$17</f>
        <v>#N/A</v>
      </c>
      <c r="CZ19" s="155" t="str">
        <f t="shared" si="24"/>
        <v/>
      </c>
    </row>
    <row r="20" spans="1:104">
      <c r="A20" s="159">
        <f>係数マスタ!$A$18</f>
        <v>15</v>
      </c>
      <c r="B20" s="223"/>
      <c r="C20" s="146" t="e">
        <f>係数マスタ!$B$18</f>
        <v>#N/A</v>
      </c>
      <c r="D20" s="145" t="str">
        <f t="shared" si="0"/>
        <v/>
      </c>
      <c r="E20" s="159">
        <f>係数マスタ!$A$18</f>
        <v>15</v>
      </c>
      <c r="F20" s="223"/>
      <c r="G20" s="146" t="e">
        <f>係数マスタ!$B$18</f>
        <v>#N/A</v>
      </c>
      <c r="H20" s="155" t="str">
        <f t="shared" si="1"/>
        <v/>
      </c>
      <c r="I20" s="158">
        <f>係数マスタ!$A$18</f>
        <v>15</v>
      </c>
      <c r="J20" s="223"/>
      <c r="K20" s="146" t="e">
        <f>係数マスタ!$B$18</f>
        <v>#N/A</v>
      </c>
      <c r="L20" s="145" t="str">
        <f t="shared" si="2"/>
        <v/>
      </c>
      <c r="M20" s="159">
        <f>係数マスタ!$A$18</f>
        <v>15</v>
      </c>
      <c r="N20" s="223"/>
      <c r="O20" s="146" t="e">
        <f>係数マスタ!$B$18</f>
        <v>#N/A</v>
      </c>
      <c r="P20" s="155" t="str">
        <f t="shared" si="3"/>
        <v/>
      </c>
      <c r="Q20" s="159">
        <f>係数マスタ!$A$18</f>
        <v>15</v>
      </c>
      <c r="R20" s="223"/>
      <c r="S20" s="146" t="e">
        <f>係数マスタ!$B$18</f>
        <v>#N/A</v>
      </c>
      <c r="T20" s="155" t="str">
        <f t="shared" si="4"/>
        <v/>
      </c>
      <c r="V20" s="159">
        <f>係数マスタ!$A$18</f>
        <v>15</v>
      </c>
      <c r="W20" s="223"/>
      <c r="X20" s="146" t="e">
        <f>係数マスタ!$B$18</f>
        <v>#N/A</v>
      </c>
      <c r="Y20" s="145" t="str">
        <f t="shared" si="5"/>
        <v/>
      </c>
      <c r="Z20" s="159">
        <f>係数マスタ!$A$18</f>
        <v>15</v>
      </c>
      <c r="AA20" s="223"/>
      <c r="AB20" s="146" t="e">
        <f>係数マスタ!$B$18</f>
        <v>#N/A</v>
      </c>
      <c r="AC20" s="155" t="str">
        <f t="shared" si="6"/>
        <v/>
      </c>
      <c r="AD20" s="158">
        <f>係数マスタ!$A$18</f>
        <v>15</v>
      </c>
      <c r="AE20" s="223"/>
      <c r="AF20" s="146" t="e">
        <f>係数マスタ!$B$18</f>
        <v>#N/A</v>
      </c>
      <c r="AG20" s="145" t="str">
        <f t="shared" si="7"/>
        <v/>
      </c>
      <c r="AH20" s="159">
        <f>係数マスタ!$A$18</f>
        <v>15</v>
      </c>
      <c r="AI20" s="223"/>
      <c r="AJ20" s="146" t="e">
        <f>係数マスタ!$B$18</f>
        <v>#N/A</v>
      </c>
      <c r="AK20" s="155" t="str">
        <f t="shared" si="8"/>
        <v/>
      </c>
      <c r="AL20" s="159">
        <f>係数マスタ!$A$18</f>
        <v>15</v>
      </c>
      <c r="AM20" s="223"/>
      <c r="AN20" s="146" t="e">
        <f>係数マスタ!$B$18</f>
        <v>#N/A</v>
      </c>
      <c r="AO20" s="155" t="str">
        <f t="shared" si="9"/>
        <v/>
      </c>
      <c r="AQ20" s="159">
        <f>係数マスタ!$A$18</f>
        <v>15</v>
      </c>
      <c r="AR20" s="223"/>
      <c r="AS20" s="146" t="e">
        <f>係数マスタ!$B$18</f>
        <v>#N/A</v>
      </c>
      <c r="AT20" s="145" t="str">
        <f t="shared" si="10"/>
        <v/>
      </c>
      <c r="AU20" s="159">
        <f>係数マスタ!$A$18</f>
        <v>15</v>
      </c>
      <c r="AV20" s="223"/>
      <c r="AW20" s="146" t="e">
        <f>係数マスタ!$B$18</f>
        <v>#N/A</v>
      </c>
      <c r="AX20" s="155" t="str">
        <f t="shared" si="11"/>
        <v/>
      </c>
      <c r="AY20" s="158">
        <f>係数マスタ!$A$18</f>
        <v>15</v>
      </c>
      <c r="AZ20" s="223"/>
      <c r="BA20" s="146" t="e">
        <f>係数マスタ!$B$18</f>
        <v>#N/A</v>
      </c>
      <c r="BB20" s="145" t="str">
        <f t="shared" si="12"/>
        <v/>
      </c>
      <c r="BC20" s="159">
        <f>係数マスタ!$A$18</f>
        <v>15</v>
      </c>
      <c r="BD20" s="223"/>
      <c r="BE20" s="146" t="e">
        <f>係数マスタ!$B$18</f>
        <v>#N/A</v>
      </c>
      <c r="BF20" s="155" t="str">
        <f t="shared" si="13"/>
        <v/>
      </c>
      <c r="BG20" s="159">
        <f>係数マスタ!$A$18</f>
        <v>15</v>
      </c>
      <c r="BH20" s="223"/>
      <c r="BI20" s="146" t="e">
        <f>係数マスタ!$B$18</f>
        <v>#N/A</v>
      </c>
      <c r="BJ20" s="155" t="str">
        <f t="shared" si="14"/>
        <v/>
      </c>
      <c r="BL20" s="159">
        <f>係数マスタ!$A$18</f>
        <v>15</v>
      </c>
      <c r="BM20" s="223"/>
      <c r="BN20" s="146" t="e">
        <f>係数マスタ!$B$18</f>
        <v>#N/A</v>
      </c>
      <c r="BO20" s="145" t="str">
        <f t="shared" si="15"/>
        <v/>
      </c>
      <c r="BP20" s="159">
        <f>係数マスタ!$A$18</f>
        <v>15</v>
      </c>
      <c r="BQ20" s="223"/>
      <c r="BR20" s="146" t="e">
        <f>係数マスタ!$B$18</f>
        <v>#N/A</v>
      </c>
      <c r="BS20" s="155" t="str">
        <f t="shared" si="16"/>
        <v/>
      </c>
      <c r="BT20" s="158">
        <f>係数マスタ!$A$18</f>
        <v>15</v>
      </c>
      <c r="BU20" s="223"/>
      <c r="BV20" s="146" t="e">
        <f>係数マスタ!$B$18</f>
        <v>#N/A</v>
      </c>
      <c r="BW20" s="145" t="str">
        <f t="shared" si="17"/>
        <v/>
      </c>
      <c r="BX20" s="159">
        <f>係数マスタ!$A$18</f>
        <v>15</v>
      </c>
      <c r="BY20" s="223"/>
      <c r="BZ20" s="146" t="e">
        <f>係数マスタ!$B$18</f>
        <v>#N/A</v>
      </c>
      <c r="CA20" s="155" t="str">
        <f t="shared" si="18"/>
        <v/>
      </c>
      <c r="CB20" s="159">
        <f>係数マスタ!$A$18</f>
        <v>15</v>
      </c>
      <c r="CC20" s="223"/>
      <c r="CD20" s="146" t="e">
        <f>係数マスタ!$B$18</f>
        <v>#N/A</v>
      </c>
      <c r="CE20" s="155" t="str">
        <f t="shared" si="19"/>
        <v/>
      </c>
      <c r="CG20" s="159">
        <f>係数マスタ!$A$18</f>
        <v>15</v>
      </c>
      <c r="CH20" s="223"/>
      <c r="CI20" s="146" t="e">
        <f>係数マスタ!$B$18</f>
        <v>#N/A</v>
      </c>
      <c r="CJ20" s="145" t="str">
        <f t="shared" si="20"/>
        <v/>
      </c>
      <c r="CK20" s="159">
        <f>係数マスタ!$A$18</f>
        <v>15</v>
      </c>
      <c r="CL20" s="223"/>
      <c r="CM20" s="146" t="e">
        <f>係数マスタ!$B$18</f>
        <v>#N/A</v>
      </c>
      <c r="CN20" s="155" t="str">
        <f t="shared" si="21"/>
        <v/>
      </c>
      <c r="CO20" s="158">
        <f>係数マスタ!$A$18</f>
        <v>15</v>
      </c>
      <c r="CP20" s="223"/>
      <c r="CQ20" s="146" t="e">
        <f>係数マスタ!$B$18</f>
        <v>#N/A</v>
      </c>
      <c r="CR20" s="145" t="str">
        <f t="shared" si="22"/>
        <v/>
      </c>
      <c r="CS20" s="159">
        <f>係数マスタ!$A$18</f>
        <v>15</v>
      </c>
      <c r="CT20" s="223"/>
      <c r="CU20" s="146" t="e">
        <f>係数マスタ!$B$18</f>
        <v>#N/A</v>
      </c>
      <c r="CV20" s="155" t="str">
        <f t="shared" si="23"/>
        <v/>
      </c>
      <c r="CW20" s="159">
        <f>係数マスタ!$A$18</f>
        <v>15</v>
      </c>
      <c r="CX20" s="223"/>
      <c r="CY20" s="146" t="e">
        <f>係数マスタ!$B$18</f>
        <v>#N/A</v>
      </c>
      <c r="CZ20" s="155" t="str">
        <f t="shared" si="24"/>
        <v/>
      </c>
    </row>
    <row r="21" spans="1:104" ht="19" thickBot="1">
      <c r="A21" s="159" t="str">
        <f>係数マスタ!$A$19</f>
        <v xml:space="preserve"> </v>
      </c>
      <c r="B21" s="223"/>
      <c r="C21" s="146" t="e">
        <f>係数マスタ!$B$19</f>
        <v>#VALUE!</v>
      </c>
      <c r="D21" s="210" t="str">
        <f t="shared" si="0"/>
        <v/>
      </c>
      <c r="E21" s="159" t="str">
        <f>係数マスタ!$A$19</f>
        <v xml:space="preserve"> </v>
      </c>
      <c r="F21" s="223"/>
      <c r="G21" s="146" t="e">
        <f>係数マスタ!$B$19</f>
        <v>#VALUE!</v>
      </c>
      <c r="H21" s="210" t="str">
        <f>IFERROR(F21*G21,"")</f>
        <v/>
      </c>
      <c r="I21" s="159" t="str">
        <f>係数マスタ!$A$19</f>
        <v xml:space="preserve"> </v>
      </c>
      <c r="J21" s="223"/>
      <c r="K21" s="146" t="e">
        <f>係数マスタ!$B$19</f>
        <v>#VALUE!</v>
      </c>
      <c r="L21" s="210" t="str">
        <f t="shared" si="2"/>
        <v/>
      </c>
      <c r="M21" s="159" t="str">
        <f>係数マスタ!$A$19</f>
        <v xml:space="preserve"> </v>
      </c>
      <c r="N21" s="223"/>
      <c r="O21" s="146" t="e">
        <f>係数マスタ!$B$19</f>
        <v>#VALUE!</v>
      </c>
      <c r="P21" s="210" t="str">
        <f t="shared" si="3"/>
        <v/>
      </c>
      <c r="Q21" s="212" t="str">
        <f>係数マスタ!$A$19</f>
        <v xml:space="preserve"> </v>
      </c>
      <c r="R21" s="225"/>
      <c r="S21" s="222" t="e">
        <f>係数マスタ!$B$19</f>
        <v>#VALUE!</v>
      </c>
      <c r="T21" s="274" t="str">
        <f t="shared" si="4"/>
        <v/>
      </c>
      <c r="V21" s="159" t="str">
        <f>係数マスタ!$A$19</f>
        <v xml:space="preserve"> </v>
      </c>
      <c r="W21" s="223"/>
      <c r="X21" s="146" t="e">
        <f>係数マスタ!$B$19</f>
        <v>#VALUE!</v>
      </c>
      <c r="Y21" s="210" t="str">
        <f t="shared" si="5"/>
        <v/>
      </c>
      <c r="Z21" s="159" t="str">
        <f>係数マスタ!$A$19</f>
        <v xml:space="preserve"> </v>
      </c>
      <c r="AA21" s="223"/>
      <c r="AB21" s="146" t="e">
        <f>係数マスタ!$B$19</f>
        <v>#VALUE!</v>
      </c>
      <c r="AC21" s="210" t="str">
        <f>IFERROR(AA21*AB21,"")</f>
        <v/>
      </c>
      <c r="AD21" s="159" t="str">
        <f>係数マスタ!$A$19</f>
        <v xml:space="preserve"> </v>
      </c>
      <c r="AE21" s="223"/>
      <c r="AF21" s="146" t="e">
        <f>係数マスタ!$B$19</f>
        <v>#VALUE!</v>
      </c>
      <c r="AG21" s="210" t="str">
        <f t="shared" si="7"/>
        <v/>
      </c>
      <c r="AH21" s="159" t="str">
        <f>係数マスタ!$A$19</f>
        <v xml:space="preserve"> </v>
      </c>
      <c r="AI21" s="223"/>
      <c r="AJ21" s="146" t="e">
        <f>係数マスタ!$B$19</f>
        <v>#VALUE!</v>
      </c>
      <c r="AK21" s="210" t="str">
        <f t="shared" si="8"/>
        <v/>
      </c>
      <c r="AL21" s="212" t="str">
        <f>係数マスタ!$A$19</f>
        <v xml:space="preserve"> </v>
      </c>
      <c r="AM21" s="225"/>
      <c r="AN21" s="222" t="e">
        <f>係数マスタ!$B$19</f>
        <v>#VALUE!</v>
      </c>
      <c r="AO21" s="274" t="str">
        <f t="shared" si="9"/>
        <v/>
      </c>
      <c r="AQ21" s="159" t="str">
        <f>係数マスタ!$A$19</f>
        <v xml:space="preserve"> </v>
      </c>
      <c r="AR21" s="223"/>
      <c r="AS21" s="146" t="e">
        <f>係数マスタ!$B$19</f>
        <v>#VALUE!</v>
      </c>
      <c r="AT21" s="210" t="str">
        <f t="shared" si="10"/>
        <v/>
      </c>
      <c r="AU21" s="159" t="str">
        <f>係数マスタ!$A$19</f>
        <v xml:space="preserve"> </v>
      </c>
      <c r="AV21" s="223"/>
      <c r="AW21" s="146" t="e">
        <f>係数マスタ!$B$19</f>
        <v>#VALUE!</v>
      </c>
      <c r="AX21" s="210" t="str">
        <f>IFERROR(AV21*AW21,"")</f>
        <v/>
      </c>
      <c r="AY21" s="159" t="str">
        <f>係数マスタ!$A$19</f>
        <v xml:space="preserve"> </v>
      </c>
      <c r="AZ21" s="223"/>
      <c r="BA21" s="146" t="e">
        <f>係数マスタ!$B$19</f>
        <v>#VALUE!</v>
      </c>
      <c r="BB21" s="210" t="str">
        <f t="shared" si="12"/>
        <v/>
      </c>
      <c r="BC21" s="159" t="str">
        <f>係数マスタ!$A$19</f>
        <v xml:space="preserve"> </v>
      </c>
      <c r="BD21" s="223"/>
      <c r="BE21" s="146" t="e">
        <f>係数マスタ!$B$19</f>
        <v>#VALUE!</v>
      </c>
      <c r="BF21" s="210" t="str">
        <f t="shared" si="13"/>
        <v/>
      </c>
      <c r="BG21" s="212" t="str">
        <f>係数マスタ!$A$19</f>
        <v xml:space="preserve"> </v>
      </c>
      <c r="BH21" s="225"/>
      <c r="BI21" s="222" t="e">
        <f>係数マスタ!$B$19</f>
        <v>#VALUE!</v>
      </c>
      <c r="BJ21" s="274" t="str">
        <f t="shared" si="14"/>
        <v/>
      </c>
      <c r="BL21" s="159" t="str">
        <f>係数マスタ!$A$19</f>
        <v xml:space="preserve"> </v>
      </c>
      <c r="BM21" s="223"/>
      <c r="BN21" s="146" t="e">
        <f>係数マスタ!$B$19</f>
        <v>#VALUE!</v>
      </c>
      <c r="BO21" s="210" t="str">
        <f t="shared" si="15"/>
        <v/>
      </c>
      <c r="BP21" s="159" t="str">
        <f>係数マスタ!$A$19</f>
        <v xml:space="preserve"> </v>
      </c>
      <c r="BQ21" s="223"/>
      <c r="BR21" s="146" t="e">
        <f>係数マスタ!$B$19</f>
        <v>#VALUE!</v>
      </c>
      <c r="BS21" s="210" t="str">
        <f>IFERROR(BQ21*BR21,"")</f>
        <v/>
      </c>
      <c r="BT21" s="159" t="str">
        <f>係数マスタ!$A$19</f>
        <v xml:space="preserve"> </v>
      </c>
      <c r="BU21" s="223"/>
      <c r="BV21" s="146" t="e">
        <f>係数マスタ!$B$19</f>
        <v>#VALUE!</v>
      </c>
      <c r="BW21" s="210" t="str">
        <f t="shared" si="17"/>
        <v/>
      </c>
      <c r="BX21" s="159" t="str">
        <f>係数マスタ!$A$19</f>
        <v xml:space="preserve"> </v>
      </c>
      <c r="BY21" s="223"/>
      <c r="BZ21" s="146" t="e">
        <f>係数マスタ!$B$19</f>
        <v>#VALUE!</v>
      </c>
      <c r="CA21" s="210" t="str">
        <f t="shared" si="18"/>
        <v/>
      </c>
      <c r="CB21" s="212" t="str">
        <f>係数マスタ!$A$19</f>
        <v xml:space="preserve"> </v>
      </c>
      <c r="CC21" s="225"/>
      <c r="CD21" s="222" t="e">
        <f>係数マスタ!$B$19</f>
        <v>#VALUE!</v>
      </c>
      <c r="CE21" s="274" t="str">
        <f t="shared" si="19"/>
        <v/>
      </c>
      <c r="CG21" s="159" t="str">
        <f>係数マスタ!$A$19</f>
        <v xml:space="preserve"> </v>
      </c>
      <c r="CH21" s="223"/>
      <c r="CI21" s="146" t="e">
        <f>係数マスタ!$B$19</f>
        <v>#VALUE!</v>
      </c>
      <c r="CJ21" s="210" t="str">
        <f t="shared" si="20"/>
        <v/>
      </c>
      <c r="CK21" s="159" t="str">
        <f>係数マスタ!$A$19</f>
        <v xml:space="preserve"> </v>
      </c>
      <c r="CL21" s="223"/>
      <c r="CM21" s="146" t="e">
        <f>係数マスタ!$B$19</f>
        <v>#VALUE!</v>
      </c>
      <c r="CN21" s="210" t="str">
        <f>IFERROR(CL21*CM21,"")</f>
        <v/>
      </c>
      <c r="CO21" s="159" t="str">
        <f>係数マスタ!$A$19</f>
        <v xml:space="preserve"> </v>
      </c>
      <c r="CP21" s="223"/>
      <c r="CQ21" s="146" t="e">
        <f>係数マスタ!$B$19</f>
        <v>#VALUE!</v>
      </c>
      <c r="CR21" s="210" t="str">
        <f t="shared" si="22"/>
        <v/>
      </c>
      <c r="CS21" s="159" t="str">
        <f>係数マスタ!$A$19</f>
        <v xml:space="preserve"> </v>
      </c>
      <c r="CT21" s="223"/>
      <c r="CU21" s="146" t="e">
        <f>係数マスタ!$B$19</f>
        <v>#VALUE!</v>
      </c>
      <c r="CV21" s="210" t="str">
        <f t="shared" si="23"/>
        <v/>
      </c>
      <c r="CW21" s="212" t="str">
        <f>係数マスタ!$A$19</f>
        <v xml:space="preserve"> </v>
      </c>
      <c r="CX21" s="225"/>
      <c r="CY21" s="222" t="e">
        <f>係数マスタ!$B$19</f>
        <v>#VALUE!</v>
      </c>
      <c r="CZ21" s="274" t="str">
        <f t="shared" si="24"/>
        <v/>
      </c>
    </row>
    <row r="22" spans="1:104" s="276" customFormat="1" ht="19" thickBot="1">
      <c r="A22" s="328" t="s">
        <v>76</v>
      </c>
      <c r="B22" s="326"/>
      <c r="C22" s="327"/>
      <c r="D22" s="149">
        <f>SUM(D6:D21)</f>
        <v>0</v>
      </c>
      <c r="E22" s="328" t="s">
        <v>75</v>
      </c>
      <c r="F22" s="326"/>
      <c r="G22" s="327"/>
      <c r="H22" s="156">
        <f>SUM(H6:H21)</f>
        <v>0</v>
      </c>
      <c r="I22" s="326" t="s">
        <v>75</v>
      </c>
      <c r="J22" s="326"/>
      <c r="K22" s="327"/>
      <c r="L22" s="149">
        <f>SUM(L6:L21)</f>
        <v>0</v>
      </c>
      <c r="M22" s="328" t="s">
        <v>75</v>
      </c>
      <c r="N22" s="326"/>
      <c r="O22" s="327"/>
      <c r="P22" s="156">
        <f>SUM(P6:P21)</f>
        <v>0</v>
      </c>
      <c r="Q22" s="326" t="s">
        <v>75</v>
      </c>
      <c r="R22" s="326"/>
      <c r="S22" s="327"/>
      <c r="T22" s="156">
        <f>SUM(T6:T21)</f>
        <v>0</v>
      </c>
      <c r="V22" s="328" t="s">
        <v>76</v>
      </c>
      <c r="W22" s="326"/>
      <c r="X22" s="327"/>
      <c r="Y22" s="149">
        <f>SUM(Y6:Y21)</f>
        <v>0</v>
      </c>
      <c r="Z22" s="328" t="s">
        <v>75</v>
      </c>
      <c r="AA22" s="326"/>
      <c r="AB22" s="327"/>
      <c r="AC22" s="156">
        <f>SUM(AC6:AC21)</f>
        <v>0</v>
      </c>
      <c r="AD22" s="326" t="s">
        <v>75</v>
      </c>
      <c r="AE22" s="326"/>
      <c r="AF22" s="327"/>
      <c r="AG22" s="149">
        <f>SUM(AG6:AG21)</f>
        <v>0</v>
      </c>
      <c r="AH22" s="328" t="s">
        <v>75</v>
      </c>
      <c r="AI22" s="326"/>
      <c r="AJ22" s="327"/>
      <c r="AK22" s="156">
        <f>SUM(AK6:AK21)</f>
        <v>0</v>
      </c>
      <c r="AL22" s="326" t="s">
        <v>75</v>
      </c>
      <c r="AM22" s="326"/>
      <c r="AN22" s="327"/>
      <c r="AO22" s="156">
        <f>SUM(AO6:AO21)</f>
        <v>0</v>
      </c>
      <c r="AQ22" s="328" t="s">
        <v>76</v>
      </c>
      <c r="AR22" s="326"/>
      <c r="AS22" s="327"/>
      <c r="AT22" s="149">
        <f>SUM(AT6:AT21)</f>
        <v>0</v>
      </c>
      <c r="AU22" s="328" t="s">
        <v>75</v>
      </c>
      <c r="AV22" s="326"/>
      <c r="AW22" s="327"/>
      <c r="AX22" s="156">
        <f>SUM(AX6:AX21)</f>
        <v>0</v>
      </c>
      <c r="AY22" s="326" t="s">
        <v>75</v>
      </c>
      <c r="AZ22" s="326"/>
      <c r="BA22" s="327"/>
      <c r="BB22" s="149">
        <f>SUM(BB6:BB21)</f>
        <v>0</v>
      </c>
      <c r="BC22" s="328" t="s">
        <v>75</v>
      </c>
      <c r="BD22" s="326"/>
      <c r="BE22" s="327"/>
      <c r="BF22" s="156">
        <f>SUM(BF6:BF21)</f>
        <v>0</v>
      </c>
      <c r="BG22" s="326" t="s">
        <v>75</v>
      </c>
      <c r="BH22" s="326"/>
      <c r="BI22" s="327"/>
      <c r="BJ22" s="156">
        <f>SUM(BJ6:BJ21)</f>
        <v>0</v>
      </c>
      <c r="BL22" s="328" t="s">
        <v>76</v>
      </c>
      <c r="BM22" s="326"/>
      <c r="BN22" s="327"/>
      <c r="BO22" s="149">
        <f>SUM(BO6:BO21)</f>
        <v>0</v>
      </c>
      <c r="BP22" s="328" t="s">
        <v>75</v>
      </c>
      <c r="BQ22" s="326"/>
      <c r="BR22" s="327"/>
      <c r="BS22" s="156">
        <f>SUM(BS6:BS21)</f>
        <v>0</v>
      </c>
      <c r="BT22" s="326" t="s">
        <v>75</v>
      </c>
      <c r="BU22" s="326"/>
      <c r="BV22" s="327"/>
      <c r="BW22" s="149">
        <f>SUM(BW6:BW21)</f>
        <v>0</v>
      </c>
      <c r="BX22" s="328" t="s">
        <v>75</v>
      </c>
      <c r="BY22" s="326"/>
      <c r="BZ22" s="327"/>
      <c r="CA22" s="156">
        <f>SUM(CA6:CA21)</f>
        <v>0</v>
      </c>
      <c r="CB22" s="326" t="s">
        <v>75</v>
      </c>
      <c r="CC22" s="326"/>
      <c r="CD22" s="327"/>
      <c r="CE22" s="156">
        <f>SUM(CE6:CE21)</f>
        <v>0</v>
      </c>
      <c r="CG22" s="328" t="s">
        <v>76</v>
      </c>
      <c r="CH22" s="326"/>
      <c r="CI22" s="327"/>
      <c r="CJ22" s="149">
        <f>SUM(CJ6:CJ21)</f>
        <v>0</v>
      </c>
      <c r="CK22" s="328" t="s">
        <v>75</v>
      </c>
      <c r="CL22" s="326"/>
      <c r="CM22" s="327"/>
      <c r="CN22" s="156">
        <f>SUM(CN6:CN21)</f>
        <v>0</v>
      </c>
      <c r="CO22" s="326" t="s">
        <v>75</v>
      </c>
      <c r="CP22" s="326"/>
      <c r="CQ22" s="327"/>
      <c r="CR22" s="149">
        <f>SUM(CR6:CR21)</f>
        <v>0</v>
      </c>
      <c r="CS22" s="328" t="s">
        <v>75</v>
      </c>
      <c r="CT22" s="326"/>
      <c r="CU22" s="327"/>
      <c r="CV22" s="156">
        <f>SUM(CV6:CV21)</f>
        <v>0</v>
      </c>
      <c r="CW22" s="326" t="s">
        <v>75</v>
      </c>
      <c r="CX22" s="326"/>
      <c r="CY22" s="327"/>
      <c r="CZ22" s="156">
        <f>SUM(CZ6:CZ21)</f>
        <v>0</v>
      </c>
    </row>
    <row r="23" spans="1:104" ht="7" customHeight="1" thickBot="1">
      <c r="A23" s="326"/>
      <c r="B23" s="326"/>
      <c r="C23" s="213"/>
      <c r="D23" s="214"/>
      <c r="E23" s="318"/>
      <c r="F23" s="318"/>
      <c r="G23" s="213"/>
      <c r="H23" s="214"/>
      <c r="I23" s="318"/>
      <c r="J23" s="318"/>
      <c r="K23" s="213"/>
      <c r="L23" s="214"/>
      <c r="M23" s="318"/>
      <c r="N23" s="318"/>
      <c r="O23" s="213"/>
      <c r="P23" s="214"/>
      <c r="Q23" s="318"/>
      <c r="R23" s="318"/>
      <c r="S23" s="213"/>
      <c r="T23" s="214"/>
      <c r="V23" s="326"/>
      <c r="W23" s="326"/>
      <c r="X23" s="213"/>
      <c r="Y23" s="214"/>
      <c r="Z23" s="318"/>
      <c r="AA23" s="318"/>
      <c r="AB23" s="213"/>
      <c r="AC23" s="214"/>
      <c r="AD23" s="318"/>
      <c r="AE23" s="318"/>
      <c r="AF23" s="213"/>
      <c r="AG23" s="214"/>
      <c r="AH23" s="318"/>
      <c r="AI23" s="318"/>
      <c r="AJ23" s="213"/>
      <c r="AK23" s="214"/>
      <c r="AL23" s="318"/>
      <c r="AM23" s="318"/>
      <c r="AN23" s="213"/>
      <c r="AO23" s="214"/>
      <c r="AQ23" s="326"/>
      <c r="AR23" s="326"/>
      <c r="AS23" s="213"/>
      <c r="AT23" s="214"/>
      <c r="AU23" s="318"/>
      <c r="AV23" s="318"/>
      <c r="AW23" s="213"/>
      <c r="AX23" s="214"/>
      <c r="AY23" s="318"/>
      <c r="AZ23" s="318"/>
      <c r="BA23" s="213"/>
      <c r="BB23" s="214"/>
      <c r="BC23" s="318"/>
      <c r="BD23" s="318"/>
      <c r="BE23" s="213"/>
      <c r="BF23" s="214"/>
      <c r="BG23" s="318"/>
      <c r="BH23" s="318"/>
      <c r="BI23" s="213"/>
      <c r="BJ23" s="214"/>
      <c r="BL23" s="326"/>
      <c r="BM23" s="326"/>
      <c r="BN23" s="213"/>
      <c r="BO23" s="214"/>
      <c r="BP23" s="318"/>
      <c r="BQ23" s="318"/>
      <c r="BR23" s="213"/>
      <c r="BS23" s="214"/>
      <c r="BT23" s="318"/>
      <c r="BU23" s="318"/>
      <c r="BV23" s="213"/>
      <c r="BW23" s="214"/>
      <c r="BX23" s="318"/>
      <c r="BY23" s="318"/>
      <c r="BZ23" s="213"/>
      <c r="CA23" s="214"/>
      <c r="CB23" s="318"/>
      <c r="CC23" s="318"/>
      <c r="CD23" s="213"/>
      <c r="CE23" s="214"/>
      <c r="CG23" s="326"/>
      <c r="CH23" s="326"/>
      <c r="CI23" s="213"/>
      <c r="CJ23" s="214"/>
      <c r="CK23" s="318"/>
      <c r="CL23" s="318"/>
      <c r="CM23" s="213"/>
      <c r="CN23" s="214"/>
      <c r="CO23" s="318"/>
      <c r="CP23" s="318"/>
      <c r="CQ23" s="213"/>
      <c r="CR23" s="214"/>
      <c r="CS23" s="318"/>
      <c r="CT23" s="318"/>
      <c r="CU23" s="213"/>
      <c r="CV23" s="214"/>
      <c r="CW23" s="318"/>
      <c r="CX23" s="318"/>
      <c r="CY23" s="213"/>
      <c r="CZ23" s="214"/>
    </row>
    <row r="24" spans="1:104">
      <c r="A24" s="216">
        <f>係数マスタ!$A$20</f>
        <v>16</v>
      </c>
      <c r="B24" s="224"/>
      <c r="C24" s="217" t="e">
        <f>係数マスタ!$B$20</f>
        <v>#N/A</v>
      </c>
      <c r="D24" s="148" t="e">
        <f>B24*C24</f>
        <v>#N/A</v>
      </c>
      <c r="E24" s="216">
        <f>係数マスタ!$A$20</f>
        <v>16</v>
      </c>
      <c r="F24" s="224"/>
      <c r="G24" s="217" t="e">
        <f>係数マスタ!$B$20</f>
        <v>#N/A</v>
      </c>
      <c r="H24" s="157" t="e">
        <f>F24*G24</f>
        <v>#N/A</v>
      </c>
      <c r="I24" s="147">
        <f>係数マスタ!$A$20</f>
        <v>16</v>
      </c>
      <c r="J24" s="224"/>
      <c r="K24" s="217" t="e">
        <f>係数マスタ!$B$20</f>
        <v>#N/A</v>
      </c>
      <c r="L24" s="148" t="e">
        <f>J24*K24</f>
        <v>#N/A</v>
      </c>
      <c r="M24" s="216">
        <f>係数マスタ!$A$20</f>
        <v>16</v>
      </c>
      <c r="N24" s="224"/>
      <c r="O24" s="217" t="e">
        <f>係数マスタ!$B$20</f>
        <v>#N/A</v>
      </c>
      <c r="P24" s="157" t="e">
        <f>N24*O24</f>
        <v>#N/A</v>
      </c>
      <c r="Q24" s="147">
        <f>係数マスタ!$A$20</f>
        <v>16</v>
      </c>
      <c r="R24" s="224"/>
      <c r="S24" s="217" t="e">
        <f>係数マスタ!$B$20</f>
        <v>#N/A</v>
      </c>
      <c r="T24" s="157" t="e">
        <f>R24*S24</f>
        <v>#N/A</v>
      </c>
      <c r="V24" s="216">
        <f>係数マスタ!$A$20</f>
        <v>16</v>
      </c>
      <c r="W24" s="224"/>
      <c r="X24" s="217" t="e">
        <f>係数マスタ!$B$20</f>
        <v>#N/A</v>
      </c>
      <c r="Y24" s="148" t="e">
        <f>W24*X24</f>
        <v>#N/A</v>
      </c>
      <c r="Z24" s="216">
        <f>係数マスタ!$A$20</f>
        <v>16</v>
      </c>
      <c r="AA24" s="224"/>
      <c r="AB24" s="217" t="e">
        <f>係数マスタ!$B$20</f>
        <v>#N/A</v>
      </c>
      <c r="AC24" s="157" t="e">
        <f>AA24*AB24</f>
        <v>#N/A</v>
      </c>
      <c r="AD24" s="147">
        <f>係数マスタ!$A$20</f>
        <v>16</v>
      </c>
      <c r="AE24" s="224"/>
      <c r="AF24" s="217" t="e">
        <f>係数マスタ!$B$20</f>
        <v>#N/A</v>
      </c>
      <c r="AG24" s="148" t="e">
        <f>AE24*AF24</f>
        <v>#N/A</v>
      </c>
      <c r="AH24" s="216">
        <f>係数マスタ!$A$20</f>
        <v>16</v>
      </c>
      <c r="AI24" s="224"/>
      <c r="AJ24" s="217" t="e">
        <f>係数マスタ!$B$20</f>
        <v>#N/A</v>
      </c>
      <c r="AK24" s="157" t="e">
        <f>AI24*AJ24</f>
        <v>#N/A</v>
      </c>
      <c r="AL24" s="147">
        <f>係数マスタ!$A$20</f>
        <v>16</v>
      </c>
      <c r="AM24" s="224"/>
      <c r="AN24" s="217" t="e">
        <f>係数マスタ!$B$20</f>
        <v>#N/A</v>
      </c>
      <c r="AO24" s="157" t="e">
        <f>AM24*AN24</f>
        <v>#N/A</v>
      </c>
      <c r="AQ24" s="216">
        <f>係数マスタ!$A$20</f>
        <v>16</v>
      </c>
      <c r="AR24" s="224"/>
      <c r="AS24" s="217" t="e">
        <f>係数マスタ!$B$20</f>
        <v>#N/A</v>
      </c>
      <c r="AT24" s="148" t="e">
        <f>AR24*AS24</f>
        <v>#N/A</v>
      </c>
      <c r="AU24" s="216">
        <f>係数マスタ!$A$20</f>
        <v>16</v>
      </c>
      <c r="AV24" s="224"/>
      <c r="AW24" s="217" t="e">
        <f>係数マスタ!$B$20</f>
        <v>#N/A</v>
      </c>
      <c r="AX24" s="157" t="e">
        <f>AV24*AW24</f>
        <v>#N/A</v>
      </c>
      <c r="AY24" s="147">
        <f>係数マスタ!$A$20</f>
        <v>16</v>
      </c>
      <c r="AZ24" s="224"/>
      <c r="BA24" s="217" t="e">
        <f>係数マスタ!$B$20</f>
        <v>#N/A</v>
      </c>
      <c r="BB24" s="148" t="e">
        <f>AZ24*BA24</f>
        <v>#N/A</v>
      </c>
      <c r="BC24" s="216">
        <f>係数マスタ!$A$20</f>
        <v>16</v>
      </c>
      <c r="BD24" s="224"/>
      <c r="BE24" s="217" t="e">
        <f>係数マスタ!$B$20</f>
        <v>#N/A</v>
      </c>
      <c r="BF24" s="157" t="e">
        <f>BD24*BE24</f>
        <v>#N/A</v>
      </c>
      <c r="BG24" s="147">
        <f>係数マスタ!$A$20</f>
        <v>16</v>
      </c>
      <c r="BH24" s="224"/>
      <c r="BI24" s="217" t="e">
        <f>係数マスタ!$B$20</f>
        <v>#N/A</v>
      </c>
      <c r="BJ24" s="157" t="e">
        <f>BH24*BI24</f>
        <v>#N/A</v>
      </c>
      <c r="BL24" s="216">
        <f>係数マスタ!$A$20</f>
        <v>16</v>
      </c>
      <c r="BM24" s="224"/>
      <c r="BN24" s="217" t="e">
        <f>係数マスタ!$B$20</f>
        <v>#N/A</v>
      </c>
      <c r="BO24" s="148" t="e">
        <f>BM24*BN24</f>
        <v>#N/A</v>
      </c>
      <c r="BP24" s="216">
        <f>係数マスタ!$A$20</f>
        <v>16</v>
      </c>
      <c r="BQ24" s="224"/>
      <c r="BR24" s="217" t="e">
        <f>係数マスタ!$B$20</f>
        <v>#N/A</v>
      </c>
      <c r="BS24" s="157" t="e">
        <f>BQ24*BR24</f>
        <v>#N/A</v>
      </c>
      <c r="BT24" s="147">
        <f>係数マスタ!$A$20</f>
        <v>16</v>
      </c>
      <c r="BU24" s="224"/>
      <c r="BV24" s="217" t="e">
        <f>係数マスタ!$B$20</f>
        <v>#N/A</v>
      </c>
      <c r="BW24" s="148" t="e">
        <f>BU24*BV24</f>
        <v>#N/A</v>
      </c>
      <c r="BX24" s="216">
        <f>係数マスタ!$A$20</f>
        <v>16</v>
      </c>
      <c r="BY24" s="224"/>
      <c r="BZ24" s="217" t="e">
        <f>係数マスタ!$B$20</f>
        <v>#N/A</v>
      </c>
      <c r="CA24" s="157" t="e">
        <f>BY24*BZ24</f>
        <v>#N/A</v>
      </c>
      <c r="CB24" s="147">
        <f>係数マスタ!$A$20</f>
        <v>16</v>
      </c>
      <c r="CC24" s="224"/>
      <c r="CD24" s="217" t="e">
        <f>係数マスタ!$B$20</f>
        <v>#N/A</v>
      </c>
      <c r="CE24" s="157" t="e">
        <f>CC24*CD24</f>
        <v>#N/A</v>
      </c>
      <c r="CG24" s="216">
        <f>係数マスタ!$A$20</f>
        <v>16</v>
      </c>
      <c r="CH24" s="224"/>
      <c r="CI24" s="217" t="e">
        <f>係数マスタ!$B$20</f>
        <v>#N/A</v>
      </c>
      <c r="CJ24" s="148" t="e">
        <f>CH24*CI24</f>
        <v>#N/A</v>
      </c>
      <c r="CK24" s="216">
        <f>係数マスタ!$A$20</f>
        <v>16</v>
      </c>
      <c r="CL24" s="224"/>
      <c r="CM24" s="217" t="e">
        <f>係数マスタ!$B$20</f>
        <v>#N/A</v>
      </c>
      <c r="CN24" s="157" t="e">
        <f>CL24*CM24</f>
        <v>#N/A</v>
      </c>
      <c r="CO24" s="147">
        <f>係数マスタ!$A$20</f>
        <v>16</v>
      </c>
      <c r="CP24" s="224"/>
      <c r="CQ24" s="217" t="e">
        <f>係数マスタ!$B$20</f>
        <v>#N/A</v>
      </c>
      <c r="CR24" s="148" t="e">
        <f>CP24*CQ24</f>
        <v>#N/A</v>
      </c>
      <c r="CS24" s="216">
        <f>係数マスタ!$A$20</f>
        <v>16</v>
      </c>
      <c r="CT24" s="224"/>
      <c r="CU24" s="217" t="e">
        <f>係数マスタ!$B$20</f>
        <v>#N/A</v>
      </c>
      <c r="CV24" s="157" t="e">
        <f>CT24*CU24</f>
        <v>#N/A</v>
      </c>
      <c r="CW24" s="147">
        <f>係数マスタ!$A$20</f>
        <v>16</v>
      </c>
      <c r="CX24" s="224"/>
      <c r="CY24" s="217" t="e">
        <f>係数マスタ!$B$20</f>
        <v>#N/A</v>
      </c>
      <c r="CZ24" s="157" t="e">
        <f>CX24*CY24</f>
        <v>#N/A</v>
      </c>
    </row>
    <row r="25" spans="1:104">
      <c r="A25" s="159">
        <f>係数マスタ!$A$21</f>
        <v>17</v>
      </c>
      <c r="B25" s="223"/>
      <c r="C25" s="146" t="e">
        <f>係数マスタ!$B$21</f>
        <v>#N/A</v>
      </c>
      <c r="D25" s="210" t="e">
        <f>B25*C25</f>
        <v>#N/A</v>
      </c>
      <c r="E25" s="159">
        <f>係数マスタ!$A$21</f>
        <v>17</v>
      </c>
      <c r="F25" s="223"/>
      <c r="G25" s="146" t="e">
        <f>係数マスタ!$B$21</f>
        <v>#N/A</v>
      </c>
      <c r="H25" s="211" t="e">
        <f>F25*G25</f>
        <v>#N/A</v>
      </c>
      <c r="I25" s="158">
        <f>係数マスタ!$A$21</f>
        <v>17</v>
      </c>
      <c r="J25" s="223"/>
      <c r="K25" s="146" t="e">
        <f>係数マスタ!$B$21</f>
        <v>#N/A</v>
      </c>
      <c r="L25" s="210" t="e">
        <f>J25*K25</f>
        <v>#N/A</v>
      </c>
      <c r="M25" s="159">
        <f>係数マスタ!$A$21</f>
        <v>17</v>
      </c>
      <c r="N25" s="223"/>
      <c r="O25" s="146" t="e">
        <f>係数マスタ!$B$21</f>
        <v>#N/A</v>
      </c>
      <c r="P25" s="211" t="e">
        <f>N25*O25</f>
        <v>#N/A</v>
      </c>
      <c r="Q25" s="158">
        <f>係数マスタ!$A$21</f>
        <v>17</v>
      </c>
      <c r="R25" s="223"/>
      <c r="S25" s="146" t="e">
        <f>係数マスタ!$B$21</f>
        <v>#N/A</v>
      </c>
      <c r="T25" s="211" t="e">
        <f>R25*S25</f>
        <v>#N/A</v>
      </c>
      <c r="V25" s="159">
        <f>係数マスタ!$A$21</f>
        <v>17</v>
      </c>
      <c r="W25" s="223"/>
      <c r="X25" s="146" t="e">
        <f>係数マスタ!$B$21</f>
        <v>#N/A</v>
      </c>
      <c r="Y25" s="210" t="e">
        <f>W25*X25</f>
        <v>#N/A</v>
      </c>
      <c r="Z25" s="159">
        <f>係数マスタ!$A$21</f>
        <v>17</v>
      </c>
      <c r="AA25" s="223"/>
      <c r="AB25" s="146" t="e">
        <f>係数マスタ!$B$21</f>
        <v>#N/A</v>
      </c>
      <c r="AC25" s="211" t="e">
        <f>AA25*AB25</f>
        <v>#N/A</v>
      </c>
      <c r="AD25" s="158">
        <f>係数マスタ!$A$21</f>
        <v>17</v>
      </c>
      <c r="AE25" s="223"/>
      <c r="AF25" s="146" t="e">
        <f>係数マスタ!$B$21</f>
        <v>#N/A</v>
      </c>
      <c r="AG25" s="210" t="e">
        <f>AE25*AF25</f>
        <v>#N/A</v>
      </c>
      <c r="AH25" s="159">
        <f>係数マスタ!$A$21</f>
        <v>17</v>
      </c>
      <c r="AI25" s="223"/>
      <c r="AJ25" s="146" t="e">
        <f>係数マスタ!$B$21</f>
        <v>#N/A</v>
      </c>
      <c r="AK25" s="211" t="e">
        <f>AI25*AJ25</f>
        <v>#N/A</v>
      </c>
      <c r="AL25" s="158">
        <f>係数マスタ!$A$21</f>
        <v>17</v>
      </c>
      <c r="AM25" s="223"/>
      <c r="AN25" s="146" t="e">
        <f>係数マスタ!$B$21</f>
        <v>#N/A</v>
      </c>
      <c r="AO25" s="211" t="e">
        <f>AM25*AN25</f>
        <v>#N/A</v>
      </c>
      <c r="AQ25" s="159">
        <f>係数マスタ!$A$21</f>
        <v>17</v>
      </c>
      <c r="AR25" s="223"/>
      <c r="AS25" s="146" t="e">
        <f>係数マスタ!$B$21</f>
        <v>#N/A</v>
      </c>
      <c r="AT25" s="210" t="e">
        <f>AR25*AS25</f>
        <v>#N/A</v>
      </c>
      <c r="AU25" s="159">
        <f>係数マスタ!$A$21</f>
        <v>17</v>
      </c>
      <c r="AV25" s="223"/>
      <c r="AW25" s="146" t="e">
        <f>係数マスタ!$B$21</f>
        <v>#N/A</v>
      </c>
      <c r="AX25" s="211" t="e">
        <f>AV25*AW25</f>
        <v>#N/A</v>
      </c>
      <c r="AY25" s="158">
        <f>係数マスタ!$A$21</f>
        <v>17</v>
      </c>
      <c r="AZ25" s="223"/>
      <c r="BA25" s="146" t="e">
        <f>係数マスタ!$B$21</f>
        <v>#N/A</v>
      </c>
      <c r="BB25" s="210" t="e">
        <f>AZ25*BA25</f>
        <v>#N/A</v>
      </c>
      <c r="BC25" s="159">
        <f>係数マスタ!$A$21</f>
        <v>17</v>
      </c>
      <c r="BD25" s="223"/>
      <c r="BE25" s="146" t="e">
        <f>係数マスタ!$B$21</f>
        <v>#N/A</v>
      </c>
      <c r="BF25" s="211" t="e">
        <f>BD25*BE25</f>
        <v>#N/A</v>
      </c>
      <c r="BG25" s="158">
        <f>係数マスタ!$A$21</f>
        <v>17</v>
      </c>
      <c r="BH25" s="223"/>
      <c r="BI25" s="146" t="e">
        <f>係数マスタ!$B$21</f>
        <v>#N/A</v>
      </c>
      <c r="BJ25" s="211" t="e">
        <f>BH25*BI25</f>
        <v>#N/A</v>
      </c>
      <c r="BL25" s="159">
        <f>係数マスタ!$A$21</f>
        <v>17</v>
      </c>
      <c r="BM25" s="223"/>
      <c r="BN25" s="146" t="e">
        <f>係数マスタ!$B$21</f>
        <v>#N/A</v>
      </c>
      <c r="BO25" s="210" t="e">
        <f>BM25*BN25</f>
        <v>#N/A</v>
      </c>
      <c r="BP25" s="159">
        <f>係数マスタ!$A$21</f>
        <v>17</v>
      </c>
      <c r="BQ25" s="223"/>
      <c r="BR25" s="146" t="e">
        <f>係数マスタ!$B$21</f>
        <v>#N/A</v>
      </c>
      <c r="BS25" s="211" t="e">
        <f>BQ25*BR25</f>
        <v>#N/A</v>
      </c>
      <c r="BT25" s="158">
        <f>係数マスタ!$A$21</f>
        <v>17</v>
      </c>
      <c r="BU25" s="223"/>
      <c r="BV25" s="146" t="e">
        <f>係数マスタ!$B$21</f>
        <v>#N/A</v>
      </c>
      <c r="BW25" s="210" t="e">
        <f>BU25*BV25</f>
        <v>#N/A</v>
      </c>
      <c r="BX25" s="159">
        <f>係数マスタ!$A$21</f>
        <v>17</v>
      </c>
      <c r="BY25" s="223"/>
      <c r="BZ25" s="146" t="e">
        <f>係数マスタ!$B$21</f>
        <v>#N/A</v>
      </c>
      <c r="CA25" s="211" t="e">
        <f>BY25*BZ25</f>
        <v>#N/A</v>
      </c>
      <c r="CB25" s="158">
        <f>係数マスタ!$A$21</f>
        <v>17</v>
      </c>
      <c r="CC25" s="223"/>
      <c r="CD25" s="146" t="e">
        <f>係数マスタ!$B$21</f>
        <v>#N/A</v>
      </c>
      <c r="CE25" s="211" t="e">
        <f>CC25*CD25</f>
        <v>#N/A</v>
      </c>
      <c r="CG25" s="159">
        <f>係数マスタ!$A$21</f>
        <v>17</v>
      </c>
      <c r="CH25" s="223"/>
      <c r="CI25" s="146" t="e">
        <f>係数マスタ!$B$21</f>
        <v>#N/A</v>
      </c>
      <c r="CJ25" s="210" t="e">
        <f>CH25*CI25</f>
        <v>#N/A</v>
      </c>
      <c r="CK25" s="159">
        <f>係数マスタ!$A$21</f>
        <v>17</v>
      </c>
      <c r="CL25" s="223"/>
      <c r="CM25" s="146" t="e">
        <f>係数マスタ!$B$21</f>
        <v>#N/A</v>
      </c>
      <c r="CN25" s="211" t="e">
        <f>CL25*CM25</f>
        <v>#N/A</v>
      </c>
      <c r="CO25" s="158">
        <f>係数マスタ!$A$21</f>
        <v>17</v>
      </c>
      <c r="CP25" s="223"/>
      <c r="CQ25" s="146" t="e">
        <f>係数マスタ!$B$21</f>
        <v>#N/A</v>
      </c>
      <c r="CR25" s="210" t="e">
        <f>CP25*CQ25</f>
        <v>#N/A</v>
      </c>
      <c r="CS25" s="159">
        <f>係数マスタ!$A$21</f>
        <v>17</v>
      </c>
      <c r="CT25" s="223"/>
      <c r="CU25" s="146" t="e">
        <f>係数マスタ!$B$21</f>
        <v>#N/A</v>
      </c>
      <c r="CV25" s="211" t="e">
        <f>CT25*CU25</f>
        <v>#N/A</v>
      </c>
      <c r="CW25" s="158">
        <f>係数マスタ!$A$21</f>
        <v>17</v>
      </c>
      <c r="CX25" s="223"/>
      <c r="CY25" s="146" t="e">
        <f>係数マスタ!$B$21</f>
        <v>#N/A</v>
      </c>
      <c r="CZ25" s="211" t="e">
        <f>CX25*CY25</f>
        <v>#N/A</v>
      </c>
    </row>
    <row r="26" spans="1:104">
      <c r="A26" s="159">
        <f>係数マスタ!$A$22</f>
        <v>18</v>
      </c>
      <c r="B26" s="223"/>
      <c r="C26" s="146" t="e">
        <f>係数マスタ!$B$22</f>
        <v>#N/A</v>
      </c>
      <c r="D26" s="210" t="e">
        <f>B26*C26</f>
        <v>#N/A</v>
      </c>
      <c r="E26" s="159">
        <f>係数マスタ!$A$22</f>
        <v>18</v>
      </c>
      <c r="F26" s="223"/>
      <c r="G26" s="146" t="e">
        <f>係数マスタ!$B$22</f>
        <v>#N/A</v>
      </c>
      <c r="H26" s="211" t="e">
        <f>F26*G26</f>
        <v>#N/A</v>
      </c>
      <c r="I26" s="158">
        <f>係数マスタ!$A$22</f>
        <v>18</v>
      </c>
      <c r="J26" s="223"/>
      <c r="K26" s="146" t="e">
        <f>係数マスタ!$B$22</f>
        <v>#N/A</v>
      </c>
      <c r="L26" s="210" t="e">
        <f>J26*K26</f>
        <v>#N/A</v>
      </c>
      <c r="M26" s="159">
        <f>係数マスタ!$A$22</f>
        <v>18</v>
      </c>
      <c r="N26" s="223"/>
      <c r="O26" s="146" t="e">
        <f>係数マスタ!$B$22</f>
        <v>#N/A</v>
      </c>
      <c r="P26" s="211" t="e">
        <f>N26*O26</f>
        <v>#N/A</v>
      </c>
      <c r="Q26" s="158">
        <f>係数マスタ!$A$22</f>
        <v>18</v>
      </c>
      <c r="R26" s="223"/>
      <c r="S26" s="146" t="e">
        <f>係数マスタ!$B$22</f>
        <v>#N/A</v>
      </c>
      <c r="T26" s="211" t="e">
        <f>R26*S26</f>
        <v>#N/A</v>
      </c>
      <c r="V26" s="159">
        <f>係数マスタ!$A$22</f>
        <v>18</v>
      </c>
      <c r="W26" s="223"/>
      <c r="X26" s="146" t="e">
        <f>係数マスタ!$B$22</f>
        <v>#N/A</v>
      </c>
      <c r="Y26" s="210" t="e">
        <f>W26*X26</f>
        <v>#N/A</v>
      </c>
      <c r="Z26" s="159">
        <f>係数マスタ!$A$22</f>
        <v>18</v>
      </c>
      <c r="AA26" s="223"/>
      <c r="AB26" s="146" t="e">
        <f>係数マスタ!$B$22</f>
        <v>#N/A</v>
      </c>
      <c r="AC26" s="211" t="e">
        <f>AA26*AB26</f>
        <v>#N/A</v>
      </c>
      <c r="AD26" s="158">
        <f>係数マスタ!$A$22</f>
        <v>18</v>
      </c>
      <c r="AE26" s="223"/>
      <c r="AF26" s="146" t="e">
        <f>係数マスタ!$B$22</f>
        <v>#N/A</v>
      </c>
      <c r="AG26" s="210" t="e">
        <f>AE26*AF26</f>
        <v>#N/A</v>
      </c>
      <c r="AH26" s="159">
        <f>係数マスタ!$A$22</f>
        <v>18</v>
      </c>
      <c r="AI26" s="223"/>
      <c r="AJ26" s="146" t="e">
        <f>係数マスタ!$B$22</f>
        <v>#N/A</v>
      </c>
      <c r="AK26" s="211" t="e">
        <f>AI26*AJ26</f>
        <v>#N/A</v>
      </c>
      <c r="AL26" s="158">
        <f>係数マスタ!$A$22</f>
        <v>18</v>
      </c>
      <c r="AM26" s="223"/>
      <c r="AN26" s="146" t="e">
        <f>係数マスタ!$B$22</f>
        <v>#N/A</v>
      </c>
      <c r="AO26" s="211" t="e">
        <f>AM26*AN26</f>
        <v>#N/A</v>
      </c>
      <c r="AQ26" s="159">
        <f>係数マスタ!$A$22</f>
        <v>18</v>
      </c>
      <c r="AR26" s="223"/>
      <c r="AS26" s="146" t="e">
        <f>係数マスタ!$B$22</f>
        <v>#N/A</v>
      </c>
      <c r="AT26" s="210" t="e">
        <f>AR26*AS26</f>
        <v>#N/A</v>
      </c>
      <c r="AU26" s="159">
        <f>係数マスタ!$A$22</f>
        <v>18</v>
      </c>
      <c r="AV26" s="223"/>
      <c r="AW26" s="146" t="e">
        <f>係数マスタ!$B$22</f>
        <v>#N/A</v>
      </c>
      <c r="AX26" s="211" t="e">
        <f>AV26*AW26</f>
        <v>#N/A</v>
      </c>
      <c r="AY26" s="158">
        <f>係数マスタ!$A$22</f>
        <v>18</v>
      </c>
      <c r="AZ26" s="223"/>
      <c r="BA26" s="146" t="e">
        <f>係数マスタ!$B$22</f>
        <v>#N/A</v>
      </c>
      <c r="BB26" s="210" t="e">
        <f>AZ26*BA26</f>
        <v>#N/A</v>
      </c>
      <c r="BC26" s="159">
        <f>係数マスタ!$A$22</f>
        <v>18</v>
      </c>
      <c r="BD26" s="223"/>
      <c r="BE26" s="146" t="e">
        <f>係数マスタ!$B$22</f>
        <v>#N/A</v>
      </c>
      <c r="BF26" s="211" t="e">
        <f>BD26*BE26</f>
        <v>#N/A</v>
      </c>
      <c r="BG26" s="158">
        <f>係数マスタ!$A$22</f>
        <v>18</v>
      </c>
      <c r="BH26" s="223"/>
      <c r="BI26" s="146" t="e">
        <f>係数マスタ!$B$22</f>
        <v>#N/A</v>
      </c>
      <c r="BJ26" s="211" t="e">
        <f>BH26*BI26</f>
        <v>#N/A</v>
      </c>
      <c r="BL26" s="159">
        <f>係数マスタ!$A$22</f>
        <v>18</v>
      </c>
      <c r="BM26" s="223"/>
      <c r="BN26" s="146" t="e">
        <f>係数マスタ!$B$22</f>
        <v>#N/A</v>
      </c>
      <c r="BO26" s="210" t="e">
        <f>BM26*BN26</f>
        <v>#N/A</v>
      </c>
      <c r="BP26" s="159">
        <f>係数マスタ!$A$22</f>
        <v>18</v>
      </c>
      <c r="BQ26" s="223"/>
      <c r="BR26" s="146" t="e">
        <f>係数マスタ!$B$22</f>
        <v>#N/A</v>
      </c>
      <c r="BS26" s="211" t="e">
        <f>BQ26*BR26</f>
        <v>#N/A</v>
      </c>
      <c r="BT26" s="158">
        <f>係数マスタ!$A$22</f>
        <v>18</v>
      </c>
      <c r="BU26" s="223"/>
      <c r="BV26" s="146" t="e">
        <f>係数マスタ!$B$22</f>
        <v>#N/A</v>
      </c>
      <c r="BW26" s="210" t="e">
        <f>BU26*BV26</f>
        <v>#N/A</v>
      </c>
      <c r="BX26" s="159">
        <f>係数マスタ!$A$22</f>
        <v>18</v>
      </c>
      <c r="BY26" s="223"/>
      <c r="BZ26" s="146" t="e">
        <f>係数マスタ!$B$22</f>
        <v>#N/A</v>
      </c>
      <c r="CA26" s="211" t="e">
        <f>BY26*BZ26</f>
        <v>#N/A</v>
      </c>
      <c r="CB26" s="158">
        <f>係数マスタ!$A$22</f>
        <v>18</v>
      </c>
      <c r="CC26" s="223"/>
      <c r="CD26" s="146" t="e">
        <f>係数マスタ!$B$22</f>
        <v>#N/A</v>
      </c>
      <c r="CE26" s="211" t="e">
        <f>CC26*CD26</f>
        <v>#N/A</v>
      </c>
      <c r="CG26" s="159">
        <f>係数マスタ!$A$22</f>
        <v>18</v>
      </c>
      <c r="CH26" s="223"/>
      <c r="CI26" s="146" t="e">
        <f>係数マスタ!$B$22</f>
        <v>#N/A</v>
      </c>
      <c r="CJ26" s="210" t="e">
        <f>CH26*CI26</f>
        <v>#N/A</v>
      </c>
      <c r="CK26" s="159">
        <f>係数マスタ!$A$22</f>
        <v>18</v>
      </c>
      <c r="CL26" s="223"/>
      <c r="CM26" s="146" t="e">
        <f>係数マスタ!$B$22</f>
        <v>#N/A</v>
      </c>
      <c r="CN26" s="211" t="e">
        <f>CL26*CM26</f>
        <v>#N/A</v>
      </c>
      <c r="CO26" s="158">
        <f>係数マスタ!$A$22</f>
        <v>18</v>
      </c>
      <c r="CP26" s="223"/>
      <c r="CQ26" s="146" t="e">
        <f>係数マスタ!$B$22</f>
        <v>#N/A</v>
      </c>
      <c r="CR26" s="210" t="e">
        <f>CP26*CQ26</f>
        <v>#N/A</v>
      </c>
      <c r="CS26" s="159">
        <f>係数マスタ!$A$22</f>
        <v>18</v>
      </c>
      <c r="CT26" s="223"/>
      <c r="CU26" s="146" t="e">
        <f>係数マスタ!$B$22</f>
        <v>#N/A</v>
      </c>
      <c r="CV26" s="211" t="e">
        <f>CT26*CU26</f>
        <v>#N/A</v>
      </c>
      <c r="CW26" s="158">
        <f>係数マスタ!$A$22</f>
        <v>18</v>
      </c>
      <c r="CX26" s="223"/>
      <c r="CY26" s="146" t="e">
        <f>係数マスタ!$B$22</f>
        <v>#N/A</v>
      </c>
      <c r="CZ26" s="211" t="e">
        <f>CX26*CY26</f>
        <v>#N/A</v>
      </c>
    </row>
    <row r="27" spans="1:104">
      <c r="A27" s="159">
        <f>係数マスタ!$A$23</f>
        <v>19</v>
      </c>
      <c r="B27" s="223"/>
      <c r="C27" s="146" t="e">
        <f>係数マスタ!$B$23</f>
        <v>#N/A</v>
      </c>
      <c r="D27" s="210" t="e">
        <f>B27*C27</f>
        <v>#N/A</v>
      </c>
      <c r="E27" s="159">
        <f>係数マスタ!$A$23</f>
        <v>19</v>
      </c>
      <c r="F27" s="223"/>
      <c r="G27" s="146" t="e">
        <f>係数マスタ!$B$23</f>
        <v>#N/A</v>
      </c>
      <c r="H27" s="211" t="e">
        <f>F27*G27</f>
        <v>#N/A</v>
      </c>
      <c r="I27" s="158">
        <f>係数マスタ!$A$23</f>
        <v>19</v>
      </c>
      <c r="J27" s="223"/>
      <c r="K27" s="146" t="e">
        <f>係数マスタ!$B$23</f>
        <v>#N/A</v>
      </c>
      <c r="L27" s="210" t="e">
        <f>J27*K27</f>
        <v>#N/A</v>
      </c>
      <c r="M27" s="159">
        <f>係数マスタ!$A$23</f>
        <v>19</v>
      </c>
      <c r="N27" s="223"/>
      <c r="O27" s="146" t="e">
        <f>係数マスタ!$B$23</f>
        <v>#N/A</v>
      </c>
      <c r="P27" s="211" t="e">
        <f>N27*O27</f>
        <v>#N/A</v>
      </c>
      <c r="Q27" s="158">
        <f>係数マスタ!$A$23</f>
        <v>19</v>
      </c>
      <c r="R27" s="223"/>
      <c r="S27" s="146" t="e">
        <f>係数マスタ!$B$23</f>
        <v>#N/A</v>
      </c>
      <c r="T27" s="211" t="e">
        <f>R27*S27</f>
        <v>#N/A</v>
      </c>
      <c r="V27" s="159">
        <f>係数マスタ!$A$23</f>
        <v>19</v>
      </c>
      <c r="W27" s="223"/>
      <c r="X27" s="146" t="e">
        <f>係数マスタ!$B$23</f>
        <v>#N/A</v>
      </c>
      <c r="Y27" s="210" t="e">
        <f>W27*X27</f>
        <v>#N/A</v>
      </c>
      <c r="Z27" s="159">
        <f>係数マスタ!$A$23</f>
        <v>19</v>
      </c>
      <c r="AA27" s="223"/>
      <c r="AB27" s="146" t="e">
        <f>係数マスタ!$B$23</f>
        <v>#N/A</v>
      </c>
      <c r="AC27" s="211" t="e">
        <f>AA27*AB27</f>
        <v>#N/A</v>
      </c>
      <c r="AD27" s="158">
        <f>係数マスタ!$A$23</f>
        <v>19</v>
      </c>
      <c r="AE27" s="223"/>
      <c r="AF27" s="146" t="e">
        <f>係数マスタ!$B$23</f>
        <v>#N/A</v>
      </c>
      <c r="AG27" s="210" t="e">
        <f>AE27*AF27</f>
        <v>#N/A</v>
      </c>
      <c r="AH27" s="159">
        <f>係数マスタ!$A$23</f>
        <v>19</v>
      </c>
      <c r="AI27" s="223"/>
      <c r="AJ27" s="146" t="e">
        <f>係数マスタ!$B$23</f>
        <v>#N/A</v>
      </c>
      <c r="AK27" s="211" t="e">
        <f>AI27*AJ27</f>
        <v>#N/A</v>
      </c>
      <c r="AL27" s="158">
        <f>係数マスタ!$A$23</f>
        <v>19</v>
      </c>
      <c r="AM27" s="223"/>
      <c r="AN27" s="146" t="e">
        <f>係数マスタ!$B$23</f>
        <v>#N/A</v>
      </c>
      <c r="AO27" s="211" t="e">
        <f>AM27*AN27</f>
        <v>#N/A</v>
      </c>
      <c r="AQ27" s="159">
        <f>係数マスタ!$A$23</f>
        <v>19</v>
      </c>
      <c r="AR27" s="223"/>
      <c r="AS27" s="146" t="e">
        <f>係数マスタ!$B$23</f>
        <v>#N/A</v>
      </c>
      <c r="AT27" s="210" t="e">
        <f>AR27*AS27</f>
        <v>#N/A</v>
      </c>
      <c r="AU27" s="159">
        <f>係数マスタ!$A$23</f>
        <v>19</v>
      </c>
      <c r="AV27" s="223"/>
      <c r="AW27" s="146" t="e">
        <f>係数マスタ!$B$23</f>
        <v>#N/A</v>
      </c>
      <c r="AX27" s="211" t="e">
        <f>AV27*AW27</f>
        <v>#N/A</v>
      </c>
      <c r="AY27" s="158">
        <f>係数マスタ!$A$23</f>
        <v>19</v>
      </c>
      <c r="AZ27" s="223"/>
      <c r="BA27" s="146" t="e">
        <f>係数マスタ!$B$23</f>
        <v>#N/A</v>
      </c>
      <c r="BB27" s="210" t="e">
        <f>AZ27*BA27</f>
        <v>#N/A</v>
      </c>
      <c r="BC27" s="159">
        <f>係数マスタ!$A$23</f>
        <v>19</v>
      </c>
      <c r="BD27" s="223"/>
      <c r="BE27" s="146" t="e">
        <f>係数マスタ!$B$23</f>
        <v>#N/A</v>
      </c>
      <c r="BF27" s="211" t="e">
        <f>BD27*BE27</f>
        <v>#N/A</v>
      </c>
      <c r="BG27" s="158">
        <f>係数マスタ!$A$23</f>
        <v>19</v>
      </c>
      <c r="BH27" s="223"/>
      <c r="BI27" s="146" t="e">
        <f>係数マスタ!$B$23</f>
        <v>#N/A</v>
      </c>
      <c r="BJ27" s="211" t="e">
        <f>BH27*BI27</f>
        <v>#N/A</v>
      </c>
      <c r="BL27" s="159">
        <f>係数マスタ!$A$23</f>
        <v>19</v>
      </c>
      <c r="BM27" s="223"/>
      <c r="BN27" s="146" t="e">
        <f>係数マスタ!$B$23</f>
        <v>#N/A</v>
      </c>
      <c r="BO27" s="210" t="e">
        <f>BM27*BN27</f>
        <v>#N/A</v>
      </c>
      <c r="BP27" s="159">
        <f>係数マスタ!$A$23</f>
        <v>19</v>
      </c>
      <c r="BQ27" s="223"/>
      <c r="BR27" s="146" t="e">
        <f>係数マスタ!$B$23</f>
        <v>#N/A</v>
      </c>
      <c r="BS27" s="211" t="e">
        <f>BQ27*BR27</f>
        <v>#N/A</v>
      </c>
      <c r="BT27" s="158">
        <f>係数マスタ!$A$23</f>
        <v>19</v>
      </c>
      <c r="BU27" s="223"/>
      <c r="BV27" s="146" t="e">
        <f>係数マスタ!$B$23</f>
        <v>#N/A</v>
      </c>
      <c r="BW27" s="210" t="e">
        <f>BU27*BV27</f>
        <v>#N/A</v>
      </c>
      <c r="BX27" s="159">
        <f>係数マスタ!$A$23</f>
        <v>19</v>
      </c>
      <c r="BY27" s="223"/>
      <c r="BZ27" s="146" t="e">
        <f>係数マスタ!$B$23</f>
        <v>#N/A</v>
      </c>
      <c r="CA27" s="211" t="e">
        <f>BY27*BZ27</f>
        <v>#N/A</v>
      </c>
      <c r="CB27" s="158">
        <f>係数マスタ!$A$23</f>
        <v>19</v>
      </c>
      <c r="CC27" s="223"/>
      <c r="CD27" s="146" t="e">
        <f>係数マスタ!$B$23</f>
        <v>#N/A</v>
      </c>
      <c r="CE27" s="211" t="e">
        <f>CC27*CD27</f>
        <v>#N/A</v>
      </c>
      <c r="CG27" s="159">
        <f>係数マスタ!$A$23</f>
        <v>19</v>
      </c>
      <c r="CH27" s="223"/>
      <c r="CI27" s="146" t="e">
        <f>係数マスタ!$B$23</f>
        <v>#N/A</v>
      </c>
      <c r="CJ27" s="210" t="e">
        <f>CH27*CI27</f>
        <v>#N/A</v>
      </c>
      <c r="CK27" s="159">
        <f>係数マスタ!$A$23</f>
        <v>19</v>
      </c>
      <c r="CL27" s="223"/>
      <c r="CM27" s="146" t="e">
        <f>係数マスタ!$B$23</f>
        <v>#N/A</v>
      </c>
      <c r="CN27" s="211" t="e">
        <f>CL27*CM27</f>
        <v>#N/A</v>
      </c>
      <c r="CO27" s="158">
        <f>係数マスタ!$A$23</f>
        <v>19</v>
      </c>
      <c r="CP27" s="223"/>
      <c r="CQ27" s="146" t="e">
        <f>係数マスタ!$B$23</f>
        <v>#N/A</v>
      </c>
      <c r="CR27" s="210" t="e">
        <f>CP27*CQ27</f>
        <v>#N/A</v>
      </c>
      <c r="CS27" s="159">
        <f>係数マスタ!$A$23</f>
        <v>19</v>
      </c>
      <c r="CT27" s="223"/>
      <c r="CU27" s="146" t="e">
        <f>係数マスタ!$B$23</f>
        <v>#N/A</v>
      </c>
      <c r="CV27" s="211" t="e">
        <f>CT27*CU27</f>
        <v>#N/A</v>
      </c>
      <c r="CW27" s="158">
        <f>係数マスタ!$A$23</f>
        <v>19</v>
      </c>
      <c r="CX27" s="223"/>
      <c r="CY27" s="146" t="e">
        <f>係数マスタ!$B$23</f>
        <v>#N/A</v>
      </c>
      <c r="CZ27" s="211" t="e">
        <f>CX27*CY27</f>
        <v>#N/A</v>
      </c>
    </row>
    <row r="28" spans="1:104" ht="19" thickBot="1">
      <c r="A28" s="159">
        <f>係数マスタ!$A$24</f>
        <v>20</v>
      </c>
      <c r="B28" s="223"/>
      <c r="C28" s="146" t="e">
        <f>係数マスタ!$B$24</f>
        <v>#N/A</v>
      </c>
      <c r="D28" s="210" t="e">
        <f>B28*C28</f>
        <v>#N/A</v>
      </c>
      <c r="E28" s="159">
        <f>係数マスタ!$A$24</f>
        <v>20</v>
      </c>
      <c r="F28" s="223"/>
      <c r="G28" s="146" t="e">
        <f>係数マスタ!$B$24</f>
        <v>#N/A</v>
      </c>
      <c r="H28" s="211" t="e">
        <f>F28*G28</f>
        <v>#N/A</v>
      </c>
      <c r="I28" s="158">
        <f>係数マスタ!$A$24</f>
        <v>20</v>
      </c>
      <c r="J28" s="223"/>
      <c r="K28" s="146" t="e">
        <f>係数マスタ!$B$24</f>
        <v>#N/A</v>
      </c>
      <c r="L28" s="210" t="e">
        <f>J28*K28</f>
        <v>#N/A</v>
      </c>
      <c r="M28" s="159">
        <f>係数マスタ!$A$24</f>
        <v>20</v>
      </c>
      <c r="N28" s="223"/>
      <c r="O28" s="146" t="e">
        <f>係数マスタ!$B$24</f>
        <v>#N/A</v>
      </c>
      <c r="P28" s="211" t="e">
        <f>N28*O28</f>
        <v>#N/A</v>
      </c>
      <c r="Q28" s="158">
        <f>係数マスタ!$A$24</f>
        <v>20</v>
      </c>
      <c r="R28" s="223"/>
      <c r="S28" s="146" t="e">
        <f>係数マスタ!$B$24</f>
        <v>#N/A</v>
      </c>
      <c r="T28" s="211" t="e">
        <f>R28*S28</f>
        <v>#N/A</v>
      </c>
      <c r="V28" s="159">
        <f>係数マスタ!$A$24</f>
        <v>20</v>
      </c>
      <c r="W28" s="223"/>
      <c r="X28" s="146" t="e">
        <f>係数マスタ!$B$24</f>
        <v>#N/A</v>
      </c>
      <c r="Y28" s="210" t="e">
        <f>W28*X28</f>
        <v>#N/A</v>
      </c>
      <c r="Z28" s="159">
        <f>係数マスタ!$A$24</f>
        <v>20</v>
      </c>
      <c r="AA28" s="223"/>
      <c r="AB28" s="146" t="e">
        <f>係数マスタ!$B$24</f>
        <v>#N/A</v>
      </c>
      <c r="AC28" s="211" t="e">
        <f>AA28*AB28</f>
        <v>#N/A</v>
      </c>
      <c r="AD28" s="158">
        <f>係数マスタ!$A$24</f>
        <v>20</v>
      </c>
      <c r="AE28" s="223"/>
      <c r="AF28" s="146" t="e">
        <f>係数マスタ!$B$24</f>
        <v>#N/A</v>
      </c>
      <c r="AG28" s="210" t="e">
        <f>AE28*AF28</f>
        <v>#N/A</v>
      </c>
      <c r="AH28" s="159">
        <f>係数マスタ!$A$24</f>
        <v>20</v>
      </c>
      <c r="AI28" s="223"/>
      <c r="AJ28" s="146" t="e">
        <f>係数マスタ!$B$24</f>
        <v>#N/A</v>
      </c>
      <c r="AK28" s="211" t="e">
        <f>AI28*AJ28</f>
        <v>#N/A</v>
      </c>
      <c r="AL28" s="158">
        <f>係数マスタ!$A$24</f>
        <v>20</v>
      </c>
      <c r="AM28" s="223"/>
      <c r="AN28" s="146" t="e">
        <f>係数マスタ!$B$24</f>
        <v>#N/A</v>
      </c>
      <c r="AO28" s="211" t="e">
        <f>AM28*AN28</f>
        <v>#N/A</v>
      </c>
      <c r="AQ28" s="159">
        <f>係数マスタ!$A$24</f>
        <v>20</v>
      </c>
      <c r="AR28" s="223"/>
      <c r="AS28" s="146" t="e">
        <f>係数マスタ!$B$24</f>
        <v>#N/A</v>
      </c>
      <c r="AT28" s="210" t="e">
        <f>AR28*AS28</f>
        <v>#N/A</v>
      </c>
      <c r="AU28" s="159">
        <f>係数マスタ!$A$24</f>
        <v>20</v>
      </c>
      <c r="AV28" s="223"/>
      <c r="AW28" s="146" t="e">
        <f>係数マスタ!$B$24</f>
        <v>#N/A</v>
      </c>
      <c r="AX28" s="211" t="e">
        <f>AV28*AW28</f>
        <v>#N/A</v>
      </c>
      <c r="AY28" s="158">
        <f>係数マスタ!$A$24</f>
        <v>20</v>
      </c>
      <c r="AZ28" s="223"/>
      <c r="BA28" s="146" t="e">
        <f>係数マスタ!$B$24</f>
        <v>#N/A</v>
      </c>
      <c r="BB28" s="210" t="e">
        <f>AZ28*BA28</f>
        <v>#N/A</v>
      </c>
      <c r="BC28" s="159">
        <f>係数マスタ!$A$24</f>
        <v>20</v>
      </c>
      <c r="BD28" s="223"/>
      <c r="BE28" s="146" t="e">
        <f>係数マスタ!$B$24</f>
        <v>#N/A</v>
      </c>
      <c r="BF28" s="211" t="e">
        <f>BD28*BE28</f>
        <v>#N/A</v>
      </c>
      <c r="BG28" s="158">
        <f>係数マスタ!$A$24</f>
        <v>20</v>
      </c>
      <c r="BH28" s="223"/>
      <c r="BI28" s="146" t="e">
        <f>係数マスタ!$B$24</f>
        <v>#N/A</v>
      </c>
      <c r="BJ28" s="211" t="e">
        <f>BH28*BI28</f>
        <v>#N/A</v>
      </c>
      <c r="BL28" s="159">
        <f>係数マスタ!$A$24</f>
        <v>20</v>
      </c>
      <c r="BM28" s="223"/>
      <c r="BN28" s="146" t="e">
        <f>係数マスタ!$B$24</f>
        <v>#N/A</v>
      </c>
      <c r="BO28" s="210" t="e">
        <f>BM28*BN28</f>
        <v>#N/A</v>
      </c>
      <c r="BP28" s="159">
        <f>係数マスタ!$A$24</f>
        <v>20</v>
      </c>
      <c r="BQ28" s="223"/>
      <c r="BR28" s="146" t="e">
        <f>係数マスタ!$B$24</f>
        <v>#N/A</v>
      </c>
      <c r="BS28" s="211" t="e">
        <f>BQ28*BR28</f>
        <v>#N/A</v>
      </c>
      <c r="BT28" s="158">
        <f>係数マスタ!$A$24</f>
        <v>20</v>
      </c>
      <c r="BU28" s="223"/>
      <c r="BV28" s="146" t="e">
        <f>係数マスタ!$B$24</f>
        <v>#N/A</v>
      </c>
      <c r="BW28" s="210" t="e">
        <f>BU28*BV28</f>
        <v>#N/A</v>
      </c>
      <c r="BX28" s="159">
        <f>係数マスタ!$A$24</f>
        <v>20</v>
      </c>
      <c r="BY28" s="223"/>
      <c r="BZ28" s="146" t="e">
        <f>係数マスタ!$B$24</f>
        <v>#N/A</v>
      </c>
      <c r="CA28" s="211" t="e">
        <f>BY28*BZ28</f>
        <v>#N/A</v>
      </c>
      <c r="CB28" s="158">
        <f>係数マスタ!$A$24</f>
        <v>20</v>
      </c>
      <c r="CC28" s="223"/>
      <c r="CD28" s="146" t="e">
        <f>係数マスタ!$B$24</f>
        <v>#N/A</v>
      </c>
      <c r="CE28" s="211" t="e">
        <f>CC28*CD28</f>
        <v>#N/A</v>
      </c>
      <c r="CG28" s="159">
        <f>係数マスタ!$A$24</f>
        <v>20</v>
      </c>
      <c r="CH28" s="223"/>
      <c r="CI28" s="146" t="e">
        <f>係数マスタ!$B$24</f>
        <v>#N/A</v>
      </c>
      <c r="CJ28" s="210" t="e">
        <f>CH28*CI28</f>
        <v>#N/A</v>
      </c>
      <c r="CK28" s="159">
        <f>係数マスタ!$A$24</f>
        <v>20</v>
      </c>
      <c r="CL28" s="223"/>
      <c r="CM28" s="146" t="e">
        <f>係数マスタ!$B$24</f>
        <v>#N/A</v>
      </c>
      <c r="CN28" s="211" t="e">
        <f>CL28*CM28</f>
        <v>#N/A</v>
      </c>
      <c r="CO28" s="158">
        <f>係数マスタ!$A$24</f>
        <v>20</v>
      </c>
      <c r="CP28" s="223"/>
      <c r="CQ28" s="146" t="e">
        <f>係数マスタ!$B$24</f>
        <v>#N/A</v>
      </c>
      <c r="CR28" s="210" t="e">
        <f>CP28*CQ28</f>
        <v>#N/A</v>
      </c>
      <c r="CS28" s="159">
        <f>係数マスタ!$A$24</f>
        <v>20</v>
      </c>
      <c r="CT28" s="223"/>
      <c r="CU28" s="146" t="e">
        <f>係数マスタ!$B$24</f>
        <v>#N/A</v>
      </c>
      <c r="CV28" s="211" t="e">
        <f>CT28*CU28</f>
        <v>#N/A</v>
      </c>
      <c r="CW28" s="158">
        <f>係数マスタ!$A$24</f>
        <v>20</v>
      </c>
      <c r="CX28" s="223"/>
      <c r="CY28" s="146" t="e">
        <f>係数マスタ!$B$24</f>
        <v>#N/A</v>
      </c>
      <c r="CZ28" s="211" t="e">
        <f>CX28*CY28</f>
        <v>#N/A</v>
      </c>
    </row>
    <row r="29" spans="1:104" ht="19" thickBot="1">
      <c r="A29" s="328" t="s">
        <v>78</v>
      </c>
      <c r="B29" s="326"/>
      <c r="C29" s="327"/>
      <c r="D29" s="219" t="e">
        <f>SUM(D24:D28)</f>
        <v>#N/A</v>
      </c>
      <c r="E29" s="328" t="s">
        <v>77</v>
      </c>
      <c r="F29" s="326"/>
      <c r="G29" s="327"/>
      <c r="H29" s="220" t="e">
        <f>SUM(H24:H28)</f>
        <v>#N/A</v>
      </c>
      <c r="I29" s="326" t="s">
        <v>77</v>
      </c>
      <c r="J29" s="326"/>
      <c r="K29" s="327"/>
      <c r="L29" s="219" t="e">
        <f>SUM(L24:L28)</f>
        <v>#N/A</v>
      </c>
      <c r="M29" s="328" t="s">
        <v>77</v>
      </c>
      <c r="N29" s="326"/>
      <c r="O29" s="327"/>
      <c r="P29" s="220" t="e">
        <f>SUM(P24:P28)</f>
        <v>#N/A</v>
      </c>
      <c r="Q29" s="326" t="s">
        <v>77</v>
      </c>
      <c r="R29" s="326"/>
      <c r="S29" s="327"/>
      <c r="T29" s="220" t="e">
        <f>SUM(T24:T28)</f>
        <v>#N/A</v>
      </c>
      <c r="V29" s="328" t="s">
        <v>78</v>
      </c>
      <c r="W29" s="326"/>
      <c r="X29" s="327"/>
      <c r="Y29" s="219" t="e">
        <f>SUM(Y24:Y28)</f>
        <v>#N/A</v>
      </c>
      <c r="Z29" s="328" t="s">
        <v>77</v>
      </c>
      <c r="AA29" s="326"/>
      <c r="AB29" s="327"/>
      <c r="AC29" s="220" t="e">
        <f>SUM(AC24:AC28)</f>
        <v>#N/A</v>
      </c>
      <c r="AD29" s="326" t="s">
        <v>77</v>
      </c>
      <c r="AE29" s="326"/>
      <c r="AF29" s="327"/>
      <c r="AG29" s="219" t="e">
        <f>SUM(AG24:AG28)</f>
        <v>#N/A</v>
      </c>
      <c r="AH29" s="328" t="s">
        <v>77</v>
      </c>
      <c r="AI29" s="326"/>
      <c r="AJ29" s="327"/>
      <c r="AK29" s="220" t="e">
        <f>SUM(AK24:AK28)</f>
        <v>#N/A</v>
      </c>
      <c r="AL29" s="326" t="s">
        <v>77</v>
      </c>
      <c r="AM29" s="326"/>
      <c r="AN29" s="327"/>
      <c r="AO29" s="220" t="e">
        <f>SUM(AO24:AO28)</f>
        <v>#N/A</v>
      </c>
      <c r="AQ29" s="328" t="s">
        <v>78</v>
      </c>
      <c r="AR29" s="326"/>
      <c r="AS29" s="327"/>
      <c r="AT29" s="219" t="e">
        <f>SUM(AT24:AT28)</f>
        <v>#N/A</v>
      </c>
      <c r="AU29" s="328" t="s">
        <v>77</v>
      </c>
      <c r="AV29" s="326"/>
      <c r="AW29" s="327"/>
      <c r="AX29" s="220" t="e">
        <f>SUM(AX24:AX28)</f>
        <v>#N/A</v>
      </c>
      <c r="AY29" s="326" t="s">
        <v>77</v>
      </c>
      <c r="AZ29" s="326"/>
      <c r="BA29" s="327"/>
      <c r="BB29" s="219" t="e">
        <f>SUM(BB24:BB28)</f>
        <v>#N/A</v>
      </c>
      <c r="BC29" s="328" t="s">
        <v>77</v>
      </c>
      <c r="BD29" s="326"/>
      <c r="BE29" s="327"/>
      <c r="BF29" s="220" t="e">
        <f>SUM(BF24:BF28)</f>
        <v>#N/A</v>
      </c>
      <c r="BG29" s="326" t="s">
        <v>77</v>
      </c>
      <c r="BH29" s="326"/>
      <c r="BI29" s="327"/>
      <c r="BJ29" s="220" t="e">
        <f>SUM(BJ24:BJ28)</f>
        <v>#N/A</v>
      </c>
      <c r="BL29" s="328" t="s">
        <v>78</v>
      </c>
      <c r="BM29" s="326"/>
      <c r="BN29" s="327"/>
      <c r="BO29" s="219" t="e">
        <f>SUM(BO24:BO28)</f>
        <v>#N/A</v>
      </c>
      <c r="BP29" s="328" t="s">
        <v>77</v>
      </c>
      <c r="BQ29" s="326"/>
      <c r="BR29" s="327"/>
      <c r="BS29" s="220" t="e">
        <f>SUM(BS24:BS28)</f>
        <v>#N/A</v>
      </c>
      <c r="BT29" s="326" t="s">
        <v>77</v>
      </c>
      <c r="BU29" s="326"/>
      <c r="BV29" s="327"/>
      <c r="BW29" s="219" t="e">
        <f>SUM(BW24:BW28)</f>
        <v>#N/A</v>
      </c>
      <c r="BX29" s="328" t="s">
        <v>77</v>
      </c>
      <c r="BY29" s="326"/>
      <c r="BZ29" s="327"/>
      <c r="CA29" s="220" t="e">
        <f>SUM(CA24:CA28)</f>
        <v>#N/A</v>
      </c>
      <c r="CB29" s="326" t="s">
        <v>77</v>
      </c>
      <c r="CC29" s="326"/>
      <c r="CD29" s="327"/>
      <c r="CE29" s="220" t="e">
        <f>SUM(CE24:CE28)</f>
        <v>#N/A</v>
      </c>
      <c r="CG29" s="328" t="s">
        <v>78</v>
      </c>
      <c r="CH29" s="326"/>
      <c r="CI29" s="327"/>
      <c r="CJ29" s="219" t="e">
        <f>SUM(CJ24:CJ28)</f>
        <v>#N/A</v>
      </c>
      <c r="CK29" s="328" t="s">
        <v>77</v>
      </c>
      <c r="CL29" s="326"/>
      <c r="CM29" s="327"/>
      <c r="CN29" s="220" t="e">
        <f>SUM(CN24:CN28)</f>
        <v>#N/A</v>
      </c>
      <c r="CO29" s="326" t="s">
        <v>77</v>
      </c>
      <c r="CP29" s="326"/>
      <c r="CQ29" s="327"/>
      <c r="CR29" s="219" t="e">
        <f>SUM(CR24:CR28)</f>
        <v>#N/A</v>
      </c>
      <c r="CS29" s="328" t="s">
        <v>77</v>
      </c>
      <c r="CT29" s="326"/>
      <c r="CU29" s="327"/>
      <c r="CV29" s="220" t="e">
        <f>SUM(CV24:CV28)</f>
        <v>#N/A</v>
      </c>
      <c r="CW29" s="326" t="s">
        <v>77</v>
      </c>
      <c r="CX29" s="326"/>
      <c r="CY29" s="327"/>
      <c r="CZ29" s="220" t="e">
        <f>SUM(CZ24:CZ28)</f>
        <v>#N/A</v>
      </c>
    </row>
    <row r="30" spans="1:104" ht="7" customHeight="1" thickBot="1">
      <c r="A30" s="336"/>
      <c r="B30" s="329"/>
      <c r="C30" s="329"/>
      <c r="D30" s="277"/>
      <c r="E30" s="329"/>
      <c r="F30" s="329"/>
      <c r="G30" s="278"/>
      <c r="H30" s="277"/>
      <c r="I30" s="329"/>
      <c r="J30" s="329"/>
      <c r="K30" s="278"/>
      <c r="L30" s="277"/>
      <c r="M30" s="329"/>
      <c r="N30" s="329"/>
      <c r="O30" s="278"/>
      <c r="P30" s="277"/>
      <c r="Q30" s="329"/>
      <c r="R30" s="329"/>
      <c r="S30" s="278"/>
      <c r="T30" s="277"/>
      <c r="V30" s="336"/>
      <c r="W30" s="329"/>
      <c r="X30" s="329"/>
      <c r="Y30" s="277"/>
      <c r="Z30" s="329"/>
      <c r="AA30" s="329"/>
      <c r="AB30" s="278"/>
      <c r="AC30" s="277"/>
      <c r="AD30" s="329"/>
      <c r="AE30" s="329"/>
      <c r="AF30" s="278"/>
      <c r="AG30" s="277"/>
      <c r="AH30" s="329"/>
      <c r="AI30" s="329"/>
      <c r="AJ30" s="278"/>
      <c r="AK30" s="277"/>
      <c r="AL30" s="329"/>
      <c r="AM30" s="329"/>
      <c r="AN30" s="278"/>
      <c r="AO30" s="277"/>
      <c r="AQ30" s="336"/>
      <c r="AR30" s="329"/>
      <c r="AS30" s="329"/>
      <c r="AT30" s="277"/>
      <c r="AU30" s="329"/>
      <c r="AV30" s="329"/>
      <c r="AW30" s="278"/>
      <c r="AX30" s="277"/>
      <c r="AY30" s="329"/>
      <c r="AZ30" s="329"/>
      <c r="BA30" s="278"/>
      <c r="BB30" s="277"/>
      <c r="BC30" s="329"/>
      <c r="BD30" s="329"/>
      <c r="BE30" s="278"/>
      <c r="BF30" s="277"/>
      <c r="BG30" s="329"/>
      <c r="BH30" s="329"/>
      <c r="BI30" s="278"/>
      <c r="BJ30" s="277"/>
      <c r="BL30" s="336"/>
      <c r="BM30" s="329"/>
      <c r="BN30" s="329"/>
      <c r="BO30" s="277"/>
      <c r="BP30" s="329"/>
      <c r="BQ30" s="329"/>
      <c r="BR30" s="278"/>
      <c r="BS30" s="277"/>
      <c r="BT30" s="329"/>
      <c r="BU30" s="329"/>
      <c r="BV30" s="278"/>
      <c r="BW30" s="277"/>
      <c r="BX30" s="329"/>
      <c r="BY30" s="329"/>
      <c r="BZ30" s="278"/>
      <c r="CA30" s="277"/>
      <c r="CB30" s="329"/>
      <c r="CC30" s="329"/>
      <c r="CD30" s="278"/>
      <c r="CE30" s="277"/>
      <c r="CG30" s="336"/>
      <c r="CH30" s="329"/>
      <c r="CI30" s="329"/>
      <c r="CJ30" s="277"/>
      <c r="CK30" s="329"/>
      <c r="CL30" s="329"/>
      <c r="CM30" s="278"/>
      <c r="CN30" s="277"/>
      <c r="CO30" s="329"/>
      <c r="CP30" s="329"/>
      <c r="CQ30" s="278"/>
      <c r="CR30" s="277"/>
      <c r="CS30" s="329"/>
      <c r="CT30" s="329"/>
      <c r="CU30" s="278"/>
      <c r="CV30" s="277"/>
      <c r="CW30" s="329"/>
      <c r="CX30" s="329"/>
      <c r="CY30" s="278"/>
      <c r="CZ30" s="277"/>
    </row>
    <row r="31" spans="1:104" s="282" customFormat="1">
      <c r="A31" s="325" t="s">
        <v>76</v>
      </c>
      <c r="B31" s="324"/>
      <c r="C31" s="324"/>
      <c r="D31" s="283">
        <f>D22</f>
        <v>0</v>
      </c>
      <c r="E31" s="325" t="s">
        <v>76</v>
      </c>
      <c r="F31" s="324"/>
      <c r="G31" s="324"/>
      <c r="H31" s="283">
        <f>H22</f>
        <v>0</v>
      </c>
      <c r="I31" s="323" t="s">
        <v>76</v>
      </c>
      <c r="J31" s="324"/>
      <c r="K31" s="324"/>
      <c r="L31" s="284">
        <f>L22</f>
        <v>0</v>
      </c>
      <c r="M31" s="325" t="s">
        <v>76</v>
      </c>
      <c r="N31" s="324"/>
      <c r="O31" s="324"/>
      <c r="P31" s="283">
        <f>P22</f>
        <v>0</v>
      </c>
      <c r="Q31" s="323" t="s">
        <v>76</v>
      </c>
      <c r="R31" s="324"/>
      <c r="S31" s="324"/>
      <c r="T31" s="283">
        <f>T22</f>
        <v>0</v>
      </c>
      <c r="V31" s="325" t="s">
        <v>76</v>
      </c>
      <c r="W31" s="324"/>
      <c r="X31" s="324"/>
      <c r="Y31" s="283">
        <f>Y22</f>
        <v>0</v>
      </c>
      <c r="Z31" s="325" t="s">
        <v>76</v>
      </c>
      <c r="AA31" s="324"/>
      <c r="AB31" s="324"/>
      <c r="AC31" s="283">
        <f>AC22</f>
        <v>0</v>
      </c>
      <c r="AD31" s="323" t="s">
        <v>76</v>
      </c>
      <c r="AE31" s="324"/>
      <c r="AF31" s="324"/>
      <c r="AG31" s="284">
        <f>AG22</f>
        <v>0</v>
      </c>
      <c r="AH31" s="325" t="s">
        <v>76</v>
      </c>
      <c r="AI31" s="324"/>
      <c r="AJ31" s="324"/>
      <c r="AK31" s="283">
        <f>AK22</f>
        <v>0</v>
      </c>
      <c r="AL31" s="323" t="s">
        <v>76</v>
      </c>
      <c r="AM31" s="324"/>
      <c r="AN31" s="324"/>
      <c r="AO31" s="283">
        <f>AO22</f>
        <v>0</v>
      </c>
      <c r="AQ31" s="325" t="s">
        <v>76</v>
      </c>
      <c r="AR31" s="324"/>
      <c r="AS31" s="324"/>
      <c r="AT31" s="283">
        <f>AT22</f>
        <v>0</v>
      </c>
      <c r="AU31" s="325" t="s">
        <v>76</v>
      </c>
      <c r="AV31" s="324"/>
      <c r="AW31" s="324"/>
      <c r="AX31" s="283">
        <f>AX22</f>
        <v>0</v>
      </c>
      <c r="AY31" s="323" t="s">
        <v>76</v>
      </c>
      <c r="AZ31" s="324"/>
      <c r="BA31" s="324"/>
      <c r="BB31" s="284">
        <f>BB22</f>
        <v>0</v>
      </c>
      <c r="BC31" s="325" t="s">
        <v>76</v>
      </c>
      <c r="BD31" s="324"/>
      <c r="BE31" s="324"/>
      <c r="BF31" s="283">
        <f>BF22</f>
        <v>0</v>
      </c>
      <c r="BG31" s="323" t="s">
        <v>76</v>
      </c>
      <c r="BH31" s="324"/>
      <c r="BI31" s="324"/>
      <c r="BJ31" s="283">
        <f>BJ22</f>
        <v>0</v>
      </c>
      <c r="BL31" s="325" t="s">
        <v>76</v>
      </c>
      <c r="BM31" s="324"/>
      <c r="BN31" s="324"/>
      <c r="BO31" s="283">
        <f>BO22</f>
        <v>0</v>
      </c>
      <c r="BP31" s="325" t="s">
        <v>76</v>
      </c>
      <c r="BQ31" s="324"/>
      <c r="BR31" s="324"/>
      <c r="BS31" s="283">
        <f>BS22</f>
        <v>0</v>
      </c>
      <c r="BT31" s="323" t="s">
        <v>76</v>
      </c>
      <c r="BU31" s="324"/>
      <c r="BV31" s="324"/>
      <c r="BW31" s="284">
        <f>BW22</f>
        <v>0</v>
      </c>
      <c r="BX31" s="325" t="s">
        <v>76</v>
      </c>
      <c r="BY31" s="324"/>
      <c r="BZ31" s="324"/>
      <c r="CA31" s="283">
        <f>CA22</f>
        <v>0</v>
      </c>
      <c r="CB31" s="323" t="s">
        <v>76</v>
      </c>
      <c r="CC31" s="324"/>
      <c r="CD31" s="324"/>
      <c r="CE31" s="283">
        <f>CE22</f>
        <v>0</v>
      </c>
      <c r="CG31" s="325" t="s">
        <v>76</v>
      </c>
      <c r="CH31" s="324"/>
      <c r="CI31" s="324"/>
      <c r="CJ31" s="283">
        <f>CJ22</f>
        <v>0</v>
      </c>
      <c r="CK31" s="325" t="s">
        <v>76</v>
      </c>
      <c r="CL31" s="324"/>
      <c r="CM31" s="324"/>
      <c r="CN31" s="283">
        <f>CN22</f>
        <v>0</v>
      </c>
      <c r="CO31" s="323" t="s">
        <v>76</v>
      </c>
      <c r="CP31" s="324"/>
      <c r="CQ31" s="324"/>
      <c r="CR31" s="284">
        <f>CR22</f>
        <v>0</v>
      </c>
      <c r="CS31" s="325" t="s">
        <v>76</v>
      </c>
      <c r="CT31" s="324"/>
      <c r="CU31" s="324"/>
      <c r="CV31" s="283">
        <f>CV22</f>
        <v>0</v>
      </c>
      <c r="CW31" s="323" t="s">
        <v>76</v>
      </c>
      <c r="CX31" s="324"/>
      <c r="CY31" s="324"/>
      <c r="CZ31" s="283">
        <f>CZ22</f>
        <v>0</v>
      </c>
    </row>
    <row r="32" spans="1:104" s="282" customFormat="1">
      <c r="A32" s="313" t="s">
        <v>80</v>
      </c>
      <c r="B32" s="312"/>
      <c r="C32" s="312"/>
      <c r="D32" s="279">
        <f>ROUND(D31/2,3)</f>
        <v>0</v>
      </c>
      <c r="E32" s="313" t="s">
        <v>80</v>
      </c>
      <c r="F32" s="312"/>
      <c r="G32" s="312"/>
      <c r="H32" s="279">
        <f>ROUND(H31/2,3)</f>
        <v>0</v>
      </c>
      <c r="I32" s="311" t="s">
        <v>79</v>
      </c>
      <c r="J32" s="312"/>
      <c r="K32" s="312"/>
      <c r="L32" s="286">
        <f t="shared" ref="L32" si="25">ROUND(L31/2,3)</f>
        <v>0</v>
      </c>
      <c r="M32" s="313" t="s">
        <v>79</v>
      </c>
      <c r="N32" s="312"/>
      <c r="O32" s="312"/>
      <c r="P32" s="279">
        <f t="shared" ref="P32" si="26">ROUND(P31/2,3)</f>
        <v>0</v>
      </c>
      <c r="Q32" s="311" t="s">
        <v>79</v>
      </c>
      <c r="R32" s="312"/>
      <c r="S32" s="312"/>
      <c r="T32" s="279">
        <f t="shared" ref="T32" si="27">ROUND(T31/2,3)</f>
        <v>0</v>
      </c>
      <c r="V32" s="313" t="s">
        <v>80</v>
      </c>
      <c r="W32" s="312"/>
      <c r="X32" s="312"/>
      <c r="Y32" s="279">
        <f>ROUND(Y31/2,3)</f>
        <v>0</v>
      </c>
      <c r="Z32" s="313" t="s">
        <v>80</v>
      </c>
      <c r="AA32" s="312"/>
      <c r="AB32" s="312"/>
      <c r="AC32" s="279">
        <f>ROUND(AC31/2,3)</f>
        <v>0</v>
      </c>
      <c r="AD32" s="311" t="s">
        <v>79</v>
      </c>
      <c r="AE32" s="312"/>
      <c r="AF32" s="312"/>
      <c r="AG32" s="286">
        <f t="shared" ref="AG32" si="28">ROUND(AG31/2,3)</f>
        <v>0</v>
      </c>
      <c r="AH32" s="313" t="s">
        <v>79</v>
      </c>
      <c r="AI32" s="312"/>
      <c r="AJ32" s="312"/>
      <c r="AK32" s="279">
        <f t="shared" ref="AK32" si="29">ROUND(AK31/2,3)</f>
        <v>0</v>
      </c>
      <c r="AL32" s="311" t="s">
        <v>79</v>
      </c>
      <c r="AM32" s="312"/>
      <c r="AN32" s="312"/>
      <c r="AO32" s="279">
        <f t="shared" ref="AO32" si="30">ROUND(AO31/2,3)</f>
        <v>0</v>
      </c>
      <c r="AQ32" s="313" t="s">
        <v>80</v>
      </c>
      <c r="AR32" s="312"/>
      <c r="AS32" s="312"/>
      <c r="AT32" s="279">
        <f>ROUND(AT31/2,3)</f>
        <v>0</v>
      </c>
      <c r="AU32" s="313" t="s">
        <v>80</v>
      </c>
      <c r="AV32" s="312"/>
      <c r="AW32" s="312"/>
      <c r="AX32" s="279">
        <f>ROUND(AX31/2,3)</f>
        <v>0</v>
      </c>
      <c r="AY32" s="311" t="s">
        <v>79</v>
      </c>
      <c r="AZ32" s="312"/>
      <c r="BA32" s="312"/>
      <c r="BB32" s="286">
        <f t="shared" ref="BB32" si="31">ROUND(BB31/2,3)</f>
        <v>0</v>
      </c>
      <c r="BC32" s="313" t="s">
        <v>79</v>
      </c>
      <c r="BD32" s="312"/>
      <c r="BE32" s="312"/>
      <c r="BF32" s="279">
        <f t="shared" ref="BF32" si="32">ROUND(BF31/2,3)</f>
        <v>0</v>
      </c>
      <c r="BG32" s="311" t="s">
        <v>79</v>
      </c>
      <c r="BH32" s="312"/>
      <c r="BI32" s="312"/>
      <c r="BJ32" s="279">
        <f t="shared" ref="BJ32" si="33">ROUND(BJ31/2,3)</f>
        <v>0</v>
      </c>
      <c r="BL32" s="313" t="s">
        <v>80</v>
      </c>
      <c r="BM32" s="312"/>
      <c r="BN32" s="312"/>
      <c r="BO32" s="279">
        <f>ROUND(BO31/2,3)</f>
        <v>0</v>
      </c>
      <c r="BP32" s="313" t="s">
        <v>80</v>
      </c>
      <c r="BQ32" s="312"/>
      <c r="BR32" s="312"/>
      <c r="BS32" s="279">
        <f>ROUND(BS31/2,3)</f>
        <v>0</v>
      </c>
      <c r="BT32" s="311" t="s">
        <v>79</v>
      </c>
      <c r="BU32" s="312"/>
      <c r="BV32" s="312"/>
      <c r="BW32" s="286">
        <f t="shared" ref="BW32" si="34">ROUND(BW31/2,3)</f>
        <v>0</v>
      </c>
      <c r="BX32" s="313" t="s">
        <v>79</v>
      </c>
      <c r="BY32" s="312"/>
      <c r="BZ32" s="312"/>
      <c r="CA32" s="279">
        <f t="shared" ref="CA32" si="35">ROUND(CA31/2,3)</f>
        <v>0</v>
      </c>
      <c r="CB32" s="311" t="s">
        <v>79</v>
      </c>
      <c r="CC32" s="312"/>
      <c r="CD32" s="312"/>
      <c r="CE32" s="279">
        <f t="shared" ref="CE32" si="36">ROUND(CE31/2,3)</f>
        <v>0</v>
      </c>
      <c r="CG32" s="313" t="s">
        <v>80</v>
      </c>
      <c r="CH32" s="312"/>
      <c r="CI32" s="312"/>
      <c r="CJ32" s="279">
        <f>ROUND(CJ31/2,3)</f>
        <v>0</v>
      </c>
      <c r="CK32" s="313" t="s">
        <v>80</v>
      </c>
      <c r="CL32" s="312"/>
      <c r="CM32" s="312"/>
      <c r="CN32" s="279">
        <f>ROUND(CN31/2,3)</f>
        <v>0</v>
      </c>
      <c r="CO32" s="311" t="s">
        <v>79</v>
      </c>
      <c r="CP32" s="312"/>
      <c r="CQ32" s="312"/>
      <c r="CR32" s="286">
        <f t="shared" ref="CR32" si="37">ROUND(CR31/2,3)</f>
        <v>0</v>
      </c>
      <c r="CS32" s="313" t="s">
        <v>79</v>
      </c>
      <c r="CT32" s="312"/>
      <c r="CU32" s="312"/>
      <c r="CV32" s="279">
        <f t="shared" ref="CV32" si="38">ROUND(CV31/2,3)</f>
        <v>0</v>
      </c>
      <c r="CW32" s="311" t="s">
        <v>79</v>
      </c>
      <c r="CX32" s="312"/>
      <c r="CY32" s="312"/>
      <c r="CZ32" s="279">
        <f t="shared" ref="CZ32" si="39">ROUND(CZ31/2,3)</f>
        <v>0</v>
      </c>
    </row>
    <row r="33" spans="1:104" s="282" customFormat="1">
      <c r="A33" s="307" t="s">
        <v>81</v>
      </c>
      <c r="B33" s="306"/>
      <c r="C33" s="306"/>
      <c r="D33" s="301"/>
      <c r="E33" s="307" t="s">
        <v>81</v>
      </c>
      <c r="F33" s="306"/>
      <c r="G33" s="306"/>
      <c r="H33" s="301"/>
      <c r="I33" s="305" t="s">
        <v>81</v>
      </c>
      <c r="J33" s="306"/>
      <c r="K33" s="306"/>
      <c r="L33" s="302"/>
      <c r="M33" s="307" t="s">
        <v>81</v>
      </c>
      <c r="N33" s="306"/>
      <c r="O33" s="306"/>
      <c r="P33" s="301"/>
      <c r="Q33" s="305" t="s">
        <v>81</v>
      </c>
      <c r="R33" s="306"/>
      <c r="S33" s="306"/>
      <c r="T33" s="301"/>
      <c r="V33" s="307" t="s">
        <v>81</v>
      </c>
      <c r="W33" s="306"/>
      <c r="X33" s="306"/>
      <c r="Y33" s="301"/>
      <c r="Z33" s="307" t="s">
        <v>81</v>
      </c>
      <c r="AA33" s="306"/>
      <c r="AB33" s="306"/>
      <c r="AC33" s="301"/>
      <c r="AD33" s="305" t="s">
        <v>81</v>
      </c>
      <c r="AE33" s="306"/>
      <c r="AF33" s="306"/>
      <c r="AG33" s="301"/>
      <c r="AH33" s="307" t="s">
        <v>81</v>
      </c>
      <c r="AI33" s="306"/>
      <c r="AJ33" s="306"/>
      <c r="AK33" s="301"/>
      <c r="AL33" s="305" t="s">
        <v>81</v>
      </c>
      <c r="AM33" s="306"/>
      <c r="AN33" s="306"/>
      <c r="AO33" s="301"/>
      <c r="AQ33" s="307" t="s">
        <v>81</v>
      </c>
      <c r="AR33" s="306"/>
      <c r="AS33" s="306"/>
      <c r="AT33" s="301"/>
      <c r="AU33" s="307" t="s">
        <v>81</v>
      </c>
      <c r="AV33" s="306"/>
      <c r="AW33" s="306"/>
      <c r="AX33" s="301"/>
      <c r="AY33" s="305" t="s">
        <v>81</v>
      </c>
      <c r="AZ33" s="306"/>
      <c r="BA33" s="306"/>
      <c r="BB33" s="302"/>
      <c r="BC33" s="307" t="s">
        <v>81</v>
      </c>
      <c r="BD33" s="306"/>
      <c r="BE33" s="306"/>
      <c r="BF33" s="301"/>
      <c r="BG33" s="305" t="s">
        <v>81</v>
      </c>
      <c r="BH33" s="306"/>
      <c r="BI33" s="306"/>
      <c r="BJ33" s="301"/>
      <c r="BL33" s="307" t="s">
        <v>81</v>
      </c>
      <c r="BM33" s="306"/>
      <c r="BN33" s="306"/>
      <c r="BO33" s="301"/>
      <c r="BP33" s="307" t="s">
        <v>81</v>
      </c>
      <c r="BQ33" s="306"/>
      <c r="BR33" s="306"/>
      <c r="BS33" s="301"/>
      <c r="BT33" s="305" t="s">
        <v>81</v>
      </c>
      <c r="BU33" s="306"/>
      <c r="BV33" s="306"/>
      <c r="BW33" s="302"/>
      <c r="BX33" s="307" t="s">
        <v>81</v>
      </c>
      <c r="BY33" s="306"/>
      <c r="BZ33" s="306"/>
      <c r="CA33" s="301"/>
      <c r="CB33" s="305" t="s">
        <v>81</v>
      </c>
      <c r="CC33" s="306"/>
      <c r="CD33" s="306"/>
      <c r="CE33" s="301"/>
      <c r="CG33" s="307" t="s">
        <v>81</v>
      </c>
      <c r="CH33" s="306"/>
      <c r="CI33" s="306"/>
      <c r="CJ33" s="301"/>
      <c r="CK33" s="307" t="s">
        <v>81</v>
      </c>
      <c r="CL33" s="306"/>
      <c r="CM33" s="306"/>
      <c r="CN33" s="301"/>
      <c r="CO33" s="305" t="s">
        <v>81</v>
      </c>
      <c r="CP33" s="306"/>
      <c r="CQ33" s="306"/>
      <c r="CR33" s="302"/>
      <c r="CS33" s="307" t="s">
        <v>81</v>
      </c>
      <c r="CT33" s="306"/>
      <c r="CU33" s="306"/>
      <c r="CV33" s="301"/>
      <c r="CW33" s="305" t="s">
        <v>81</v>
      </c>
      <c r="CX33" s="306"/>
      <c r="CY33" s="306"/>
      <c r="CZ33" s="301"/>
    </row>
    <row r="34" spans="1:104" s="276" customFormat="1" ht="19" thickBot="1">
      <c r="A34" s="308" t="s">
        <v>82</v>
      </c>
      <c r="B34" s="304"/>
      <c r="C34" s="304"/>
      <c r="D34" s="294">
        <f>D32+D33</f>
        <v>0</v>
      </c>
      <c r="E34" s="308" t="s">
        <v>82</v>
      </c>
      <c r="F34" s="304"/>
      <c r="G34" s="304"/>
      <c r="H34" s="294">
        <f>H32+H33</f>
        <v>0</v>
      </c>
      <c r="I34" s="303" t="s">
        <v>82</v>
      </c>
      <c r="J34" s="304"/>
      <c r="K34" s="304"/>
      <c r="L34" s="294">
        <f>L32+L33</f>
        <v>0</v>
      </c>
      <c r="M34" s="308" t="s">
        <v>82</v>
      </c>
      <c r="N34" s="304"/>
      <c r="O34" s="304"/>
      <c r="P34" s="294">
        <f>P32+P33</f>
        <v>0</v>
      </c>
      <c r="Q34" s="303" t="s">
        <v>82</v>
      </c>
      <c r="R34" s="304"/>
      <c r="S34" s="304"/>
      <c r="T34" s="294">
        <f>T32+T33</f>
        <v>0</v>
      </c>
      <c r="V34" s="308" t="s">
        <v>89</v>
      </c>
      <c r="W34" s="304"/>
      <c r="X34" s="304"/>
      <c r="Y34" s="294">
        <f>Y32+Y33</f>
        <v>0</v>
      </c>
      <c r="Z34" s="308" t="s">
        <v>89</v>
      </c>
      <c r="AA34" s="304"/>
      <c r="AB34" s="304"/>
      <c r="AC34" s="294">
        <f>AC32+AC33</f>
        <v>0</v>
      </c>
      <c r="AD34" s="303" t="s">
        <v>89</v>
      </c>
      <c r="AE34" s="304"/>
      <c r="AF34" s="304"/>
      <c r="AG34" s="294">
        <f>AG32+AG33</f>
        <v>0</v>
      </c>
      <c r="AH34" s="308" t="s">
        <v>89</v>
      </c>
      <c r="AI34" s="304"/>
      <c r="AJ34" s="304"/>
      <c r="AK34" s="294">
        <f>AK32+AK33</f>
        <v>0</v>
      </c>
      <c r="AL34" s="303" t="s">
        <v>89</v>
      </c>
      <c r="AM34" s="304"/>
      <c r="AN34" s="304"/>
      <c r="AO34" s="294">
        <f>AO32+AO33</f>
        <v>0</v>
      </c>
      <c r="AQ34" s="308" t="s">
        <v>89</v>
      </c>
      <c r="AR34" s="304"/>
      <c r="AS34" s="304"/>
      <c r="AT34" s="294">
        <f>AT32+AT33</f>
        <v>0</v>
      </c>
      <c r="AU34" s="308" t="s">
        <v>89</v>
      </c>
      <c r="AV34" s="304"/>
      <c r="AW34" s="304"/>
      <c r="AX34" s="294">
        <f>AX32+AX33</f>
        <v>0</v>
      </c>
      <c r="AY34" s="303" t="s">
        <v>89</v>
      </c>
      <c r="AZ34" s="304"/>
      <c r="BA34" s="304"/>
      <c r="BB34" s="294">
        <f>BB32+BB33</f>
        <v>0</v>
      </c>
      <c r="BC34" s="308" t="s">
        <v>89</v>
      </c>
      <c r="BD34" s="304"/>
      <c r="BE34" s="304"/>
      <c r="BF34" s="294">
        <f>BF32+BF33</f>
        <v>0</v>
      </c>
      <c r="BG34" s="303" t="s">
        <v>89</v>
      </c>
      <c r="BH34" s="304"/>
      <c r="BI34" s="304"/>
      <c r="BJ34" s="294">
        <f>BJ32+BJ33</f>
        <v>0</v>
      </c>
      <c r="BL34" s="308" t="s">
        <v>89</v>
      </c>
      <c r="BM34" s="304"/>
      <c r="BN34" s="304"/>
      <c r="BO34" s="294">
        <f>BO32+BO33</f>
        <v>0</v>
      </c>
      <c r="BP34" s="308" t="s">
        <v>89</v>
      </c>
      <c r="BQ34" s="304"/>
      <c r="BR34" s="304"/>
      <c r="BS34" s="294">
        <f>BS32+BS33</f>
        <v>0</v>
      </c>
      <c r="BT34" s="303" t="s">
        <v>89</v>
      </c>
      <c r="BU34" s="304"/>
      <c r="BV34" s="304"/>
      <c r="BW34" s="294">
        <f>BW32+BW33</f>
        <v>0</v>
      </c>
      <c r="BX34" s="308" t="s">
        <v>89</v>
      </c>
      <c r="BY34" s="304"/>
      <c r="BZ34" s="304"/>
      <c r="CA34" s="294">
        <f>CA32+CA33</f>
        <v>0</v>
      </c>
      <c r="CB34" s="303" t="s">
        <v>89</v>
      </c>
      <c r="CC34" s="304"/>
      <c r="CD34" s="304"/>
      <c r="CE34" s="294">
        <f>CE32+CE33</f>
        <v>0</v>
      </c>
      <c r="CG34" s="308" t="s">
        <v>89</v>
      </c>
      <c r="CH34" s="304"/>
      <c r="CI34" s="304"/>
      <c r="CJ34" s="294">
        <f>CJ32+CJ33</f>
        <v>0</v>
      </c>
      <c r="CK34" s="308" t="s">
        <v>89</v>
      </c>
      <c r="CL34" s="304"/>
      <c r="CM34" s="304"/>
      <c r="CN34" s="294">
        <f>CN32+CN33</f>
        <v>0</v>
      </c>
      <c r="CO34" s="303" t="s">
        <v>89</v>
      </c>
      <c r="CP34" s="304"/>
      <c r="CQ34" s="304"/>
      <c r="CR34" s="294">
        <f>CR32+CR33</f>
        <v>0</v>
      </c>
      <c r="CS34" s="308" t="s">
        <v>89</v>
      </c>
      <c r="CT34" s="304"/>
      <c r="CU34" s="304"/>
      <c r="CV34" s="294">
        <f>CV32+CV33</f>
        <v>0</v>
      </c>
      <c r="CW34" s="303" t="s">
        <v>89</v>
      </c>
      <c r="CX34" s="304"/>
      <c r="CY34" s="304"/>
      <c r="CZ34" s="294">
        <f>CZ32+CZ33</f>
        <v>0</v>
      </c>
    </row>
    <row r="35" spans="1:104" s="282" customFormat="1" ht="19" thickTop="1">
      <c r="A35" s="322" t="s">
        <v>78</v>
      </c>
      <c r="B35" s="321"/>
      <c r="C35" s="321"/>
      <c r="D35" s="285" t="e">
        <f>D29</f>
        <v>#N/A</v>
      </c>
      <c r="E35" s="322" t="s">
        <v>78</v>
      </c>
      <c r="F35" s="321"/>
      <c r="G35" s="321"/>
      <c r="H35" s="285" t="e">
        <f>H29</f>
        <v>#N/A</v>
      </c>
      <c r="I35" s="320" t="s">
        <v>78</v>
      </c>
      <c r="J35" s="321"/>
      <c r="K35" s="321"/>
      <c r="L35" s="287" t="e">
        <f>L29</f>
        <v>#N/A</v>
      </c>
      <c r="M35" s="322" t="s">
        <v>78</v>
      </c>
      <c r="N35" s="321"/>
      <c r="O35" s="321"/>
      <c r="P35" s="285" t="e">
        <f>P29</f>
        <v>#N/A</v>
      </c>
      <c r="Q35" s="320" t="s">
        <v>78</v>
      </c>
      <c r="R35" s="321"/>
      <c r="S35" s="321"/>
      <c r="T35" s="285" t="e">
        <f>T29</f>
        <v>#N/A</v>
      </c>
      <c r="V35" s="322" t="s">
        <v>78</v>
      </c>
      <c r="W35" s="321"/>
      <c r="X35" s="321"/>
      <c r="Y35" s="285" t="e">
        <f>Y29</f>
        <v>#N/A</v>
      </c>
      <c r="Z35" s="322" t="s">
        <v>78</v>
      </c>
      <c r="AA35" s="321"/>
      <c r="AB35" s="321"/>
      <c r="AC35" s="285" t="e">
        <f>AC29</f>
        <v>#N/A</v>
      </c>
      <c r="AD35" s="320" t="s">
        <v>78</v>
      </c>
      <c r="AE35" s="321"/>
      <c r="AF35" s="321"/>
      <c r="AG35" s="287" t="e">
        <f>AG29</f>
        <v>#N/A</v>
      </c>
      <c r="AH35" s="322" t="s">
        <v>78</v>
      </c>
      <c r="AI35" s="321"/>
      <c r="AJ35" s="321"/>
      <c r="AK35" s="285" t="e">
        <f>AK29</f>
        <v>#N/A</v>
      </c>
      <c r="AL35" s="320" t="s">
        <v>78</v>
      </c>
      <c r="AM35" s="321"/>
      <c r="AN35" s="321"/>
      <c r="AO35" s="285" t="e">
        <f>AO29</f>
        <v>#N/A</v>
      </c>
      <c r="AQ35" s="322" t="s">
        <v>78</v>
      </c>
      <c r="AR35" s="321"/>
      <c r="AS35" s="321"/>
      <c r="AT35" s="285" t="e">
        <f>AT29</f>
        <v>#N/A</v>
      </c>
      <c r="AU35" s="322" t="s">
        <v>78</v>
      </c>
      <c r="AV35" s="321"/>
      <c r="AW35" s="321"/>
      <c r="AX35" s="285" t="e">
        <f>AX29</f>
        <v>#N/A</v>
      </c>
      <c r="AY35" s="320" t="s">
        <v>78</v>
      </c>
      <c r="AZ35" s="321"/>
      <c r="BA35" s="321"/>
      <c r="BB35" s="287" t="e">
        <f>BB29</f>
        <v>#N/A</v>
      </c>
      <c r="BC35" s="322" t="s">
        <v>78</v>
      </c>
      <c r="BD35" s="321"/>
      <c r="BE35" s="321"/>
      <c r="BF35" s="285" t="e">
        <f>BF29</f>
        <v>#N/A</v>
      </c>
      <c r="BG35" s="320" t="s">
        <v>78</v>
      </c>
      <c r="BH35" s="321"/>
      <c r="BI35" s="321"/>
      <c r="BJ35" s="285" t="e">
        <f>BJ29</f>
        <v>#N/A</v>
      </c>
      <c r="BL35" s="322" t="s">
        <v>78</v>
      </c>
      <c r="BM35" s="321"/>
      <c r="BN35" s="321"/>
      <c r="BO35" s="285" t="e">
        <f>BO29</f>
        <v>#N/A</v>
      </c>
      <c r="BP35" s="322" t="s">
        <v>78</v>
      </c>
      <c r="BQ35" s="321"/>
      <c r="BR35" s="321"/>
      <c r="BS35" s="285" t="e">
        <f>BS29</f>
        <v>#N/A</v>
      </c>
      <c r="BT35" s="320" t="s">
        <v>78</v>
      </c>
      <c r="BU35" s="321"/>
      <c r="BV35" s="321"/>
      <c r="BW35" s="287" t="e">
        <f>BW29</f>
        <v>#N/A</v>
      </c>
      <c r="BX35" s="322" t="s">
        <v>78</v>
      </c>
      <c r="BY35" s="321"/>
      <c r="BZ35" s="321"/>
      <c r="CA35" s="285" t="e">
        <f>CA29</f>
        <v>#N/A</v>
      </c>
      <c r="CB35" s="320" t="s">
        <v>78</v>
      </c>
      <c r="CC35" s="321"/>
      <c r="CD35" s="321"/>
      <c r="CE35" s="285" t="e">
        <f>CE29</f>
        <v>#N/A</v>
      </c>
      <c r="CG35" s="322" t="s">
        <v>78</v>
      </c>
      <c r="CH35" s="321"/>
      <c r="CI35" s="321"/>
      <c r="CJ35" s="285" t="e">
        <f>CJ29</f>
        <v>#N/A</v>
      </c>
      <c r="CK35" s="322" t="s">
        <v>78</v>
      </c>
      <c r="CL35" s="321"/>
      <c r="CM35" s="321"/>
      <c r="CN35" s="285" t="e">
        <f>CN29</f>
        <v>#N/A</v>
      </c>
      <c r="CO35" s="320" t="s">
        <v>78</v>
      </c>
      <c r="CP35" s="321"/>
      <c r="CQ35" s="321"/>
      <c r="CR35" s="287" t="e">
        <f>CR29</f>
        <v>#N/A</v>
      </c>
      <c r="CS35" s="322" t="s">
        <v>78</v>
      </c>
      <c r="CT35" s="321"/>
      <c r="CU35" s="321"/>
      <c r="CV35" s="285" t="e">
        <f>CV29</f>
        <v>#N/A</v>
      </c>
      <c r="CW35" s="320" t="s">
        <v>78</v>
      </c>
      <c r="CX35" s="321"/>
      <c r="CY35" s="321"/>
      <c r="CZ35" s="285" t="e">
        <f>CZ29</f>
        <v>#N/A</v>
      </c>
    </row>
    <row r="36" spans="1:104" s="282" customFormat="1">
      <c r="A36" s="309" t="s">
        <v>85</v>
      </c>
      <c r="B36" s="310"/>
      <c r="C36" s="311"/>
      <c r="D36" s="279" t="e">
        <f>ROUND(D35/2,3)</f>
        <v>#N/A</v>
      </c>
      <c r="E36" s="309" t="s">
        <v>85</v>
      </c>
      <c r="F36" s="310"/>
      <c r="G36" s="311"/>
      <c r="H36" s="279" t="e">
        <f>ROUND(H35/2,3)</f>
        <v>#N/A</v>
      </c>
      <c r="I36" s="309" t="s">
        <v>85</v>
      </c>
      <c r="J36" s="310"/>
      <c r="K36" s="311"/>
      <c r="L36" s="286" t="e">
        <f>ROUND(L35/2,3)</f>
        <v>#N/A</v>
      </c>
      <c r="M36" s="309" t="s">
        <v>85</v>
      </c>
      <c r="N36" s="310"/>
      <c r="O36" s="311"/>
      <c r="P36" s="279" t="e">
        <f>ROUND(P35/2,3)</f>
        <v>#N/A</v>
      </c>
      <c r="Q36" s="309" t="s">
        <v>85</v>
      </c>
      <c r="R36" s="310"/>
      <c r="S36" s="311"/>
      <c r="T36" s="279" t="e">
        <f>ROUND(T35/2,3)</f>
        <v>#N/A</v>
      </c>
      <c r="V36" s="309" t="s">
        <v>85</v>
      </c>
      <c r="W36" s="310"/>
      <c r="X36" s="311"/>
      <c r="Y36" s="279" t="e">
        <f>ROUND(Y35/2,3)</f>
        <v>#N/A</v>
      </c>
      <c r="Z36" s="309" t="s">
        <v>85</v>
      </c>
      <c r="AA36" s="310"/>
      <c r="AB36" s="311"/>
      <c r="AC36" s="279" t="e">
        <f>ROUND(AC35/2,3)</f>
        <v>#N/A</v>
      </c>
      <c r="AD36" s="309" t="s">
        <v>85</v>
      </c>
      <c r="AE36" s="310"/>
      <c r="AF36" s="311"/>
      <c r="AG36" s="286" t="e">
        <f>ROUND(AG35/2,3)</f>
        <v>#N/A</v>
      </c>
      <c r="AH36" s="309" t="s">
        <v>85</v>
      </c>
      <c r="AI36" s="310"/>
      <c r="AJ36" s="311"/>
      <c r="AK36" s="279" t="e">
        <f>ROUND(AK35/2,3)</f>
        <v>#N/A</v>
      </c>
      <c r="AL36" s="309" t="s">
        <v>85</v>
      </c>
      <c r="AM36" s="310"/>
      <c r="AN36" s="311"/>
      <c r="AO36" s="279" t="e">
        <f>ROUND(AO35/2,3)</f>
        <v>#N/A</v>
      </c>
      <c r="AQ36" s="309" t="s">
        <v>85</v>
      </c>
      <c r="AR36" s="310"/>
      <c r="AS36" s="311"/>
      <c r="AT36" s="279" t="e">
        <f>ROUND(AT35/2,3)</f>
        <v>#N/A</v>
      </c>
      <c r="AU36" s="309" t="s">
        <v>85</v>
      </c>
      <c r="AV36" s="310"/>
      <c r="AW36" s="311"/>
      <c r="AX36" s="279" t="e">
        <f>ROUND(AX35/2,3)</f>
        <v>#N/A</v>
      </c>
      <c r="AY36" s="309" t="s">
        <v>85</v>
      </c>
      <c r="AZ36" s="310"/>
      <c r="BA36" s="311"/>
      <c r="BB36" s="286" t="e">
        <f>ROUND(BB35/2,3)</f>
        <v>#N/A</v>
      </c>
      <c r="BC36" s="309" t="s">
        <v>85</v>
      </c>
      <c r="BD36" s="310"/>
      <c r="BE36" s="311"/>
      <c r="BF36" s="279" t="e">
        <f>ROUND(BF35/2,3)</f>
        <v>#N/A</v>
      </c>
      <c r="BG36" s="309" t="s">
        <v>85</v>
      </c>
      <c r="BH36" s="310"/>
      <c r="BI36" s="311"/>
      <c r="BJ36" s="279" t="e">
        <f>ROUND(BJ35/2,3)</f>
        <v>#N/A</v>
      </c>
      <c r="BL36" s="309" t="s">
        <v>85</v>
      </c>
      <c r="BM36" s="310"/>
      <c r="BN36" s="311"/>
      <c r="BO36" s="279" t="e">
        <f>ROUND(BO35/2,3)</f>
        <v>#N/A</v>
      </c>
      <c r="BP36" s="309" t="s">
        <v>85</v>
      </c>
      <c r="BQ36" s="310"/>
      <c r="BR36" s="311"/>
      <c r="BS36" s="279" t="e">
        <f>ROUND(BS35/2,3)</f>
        <v>#N/A</v>
      </c>
      <c r="BT36" s="309" t="s">
        <v>85</v>
      </c>
      <c r="BU36" s="310"/>
      <c r="BV36" s="311"/>
      <c r="BW36" s="286" t="e">
        <f>ROUND(BW35/2,3)</f>
        <v>#N/A</v>
      </c>
      <c r="BX36" s="309" t="s">
        <v>85</v>
      </c>
      <c r="BY36" s="310"/>
      <c r="BZ36" s="311"/>
      <c r="CA36" s="279" t="e">
        <f>ROUND(CA35/2,3)</f>
        <v>#N/A</v>
      </c>
      <c r="CB36" s="309" t="s">
        <v>85</v>
      </c>
      <c r="CC36" s="310"/>
      <c r="CD36" s="311"/>
      <c r="CE36" s="279" t="e">
        <f>ROUND(CE35/2,3)</f>
        <v>#N/A</v>
      </c>
      <c r="CG36" s="309" t="s">
        <v>85</v>
      </c>
      <c r="CH36" s="310"/>
      <c r="CI36" s="311"/>
      <c r="CJ36" s="279" t="e">
        <f>ROUND(CJ35/2,3)</f>
        <v>#N/A</v>
      </c>
      <c r="CK36" s="309" t="s">
        <v>85</v>
      </c>
      <c r="CL36" s="310"/>
      <c r="CM36" s="311"/>
      <c r="CN36" s="279" t="e">
        <f>ROUND(CN35/2,3)</f>
        <v>#N/A</v>
      </c>
      <c r="CO36" s="309" t="s">
        <v>85</v>
      </c>
      <c r="CP36" s="310"/>
      <c r="CQ36" s="311"/>
      <c r="CR36" s="286" t="e">
        <f>ROUND(CR35/2,3)</f>
        <v>#N/A</v>
      </c>
      <c r="CS36" s="309" t="s">
        <v>85</v>
      </c>
      <c r="CT36" s="310"/>
      <c r="CU36" s="311"/>
      <c r="CV36" s="279" t="e">
        <f>ROUND(CV35/2,3)</f>
        <v>#N/A</v>
      </c>
      <c r="CW36" s="309" t="s">
        <v>85</v>
      </c>
      <c r="CX36" s="310"/>
      <c r="CY36" s="311"/>
      <c r="CZ36" s="279" t="e">
        <f>ROUND(CZ35/2,3)</f>
        <v>#N/A</v>
      </c>
    </row>
    <row r="37" spans="1:104">
      <c r="A37" s="307" t="s">
        <v>83</v>
      </c>
      <c r="B37" s="306"/>
      <c r="C37" s="306"/>
      <c r="D37" s="301"/>
      <c r="E37" s="307" t="s">
        <v>83</v>
      </c>
      <c r="F37" s="306"/>
      <c r="G37" s="306"/>
      <c r="H37" s="301"/>
      <c r="I37" s="305" t="s">
        <v>83</v>
      </c>
      <c r="J37" s="306"/>
      <c r="K37" s="306"/>
      <c r="L37" s="302"/>
      <c r="M37" s="307" t="s">
        <v>83</v>
      </c>
      <c r="N37" s="306"/>
      <c r="O37" s="306"/>
      <c r="P37" s="301"/>
      <c r="Q37" s="305" t="s">
        <v>83</v>
      </c>
      <c r="R37" s="306"/>
      <c r="S37" s="306"/>
      <c r="T37" s="301"/>
      <c r="V37" s="307" t="s">
        <v>83</v>
      </c>
      <c r="W37" s="306"/>
      <c r="X37" s="306"/>
      <c r="Y37" s="301"/>
      <c r="Z37" s="307" t="s">
        <v>83</v>
      </c>
      <c r="AA37" s="306"/>
      <c r="AB37" s="306"/>
      <c r="AC37" s="301"/>
      <c r="AD37" s="305" t="s">
        <v>83</v>
      </c>
      <c r="AE37" s="306"/>
      <c r="AF37" s="306"/>
      <c r="AG37" s="301"/>
      <c r="AH37" s="307" t="s">
        <v>83</v>
      </c>
      <c r="AI37" s="306"/>
      <c r="AJ37" s="306"/>
      <c r="AK37" s="301"/>
      <c r="AL37" s="305" t="s">
        <v>83</v>
      </c>
      <c r="AM37" s="306"/>
      <c r="AN37" s="306"/>
      <c r="AO37" s="301"/>
      <c r="AQ37" s="307" t="s">
        <v>83</v>
      </c>
      <c r="AR37" s="306"/>
      <c r="AS37" s="306"/>
      <c r="AT37" s="301"/>
      <c r="AU37" s="307" t="s">
        <v>83</v>
      </c>
      <c r="AV37" s="306"/>
      <c r="AW37" s="306"/>
      <c r="AX37" s="301"/>
      <c r="AY37" s="305" t="s">
        <v>83</v>
      </c>
      <c r="AZ37" s="306"/>
      <c r="BA37" s="306"/>
      <c r="BB37" s="302"/>
      <c r="BC37" s="307" t="s">
        <v>83</v>
      </c>
      <c r="BD37" s="306"/>
      <c r="BE37" s="306"/>
      <c r="BF37" s="301"/>
      <c r="BG37" s="305" t="s">
        <v>83</v>
      </c>
      <c r="BH37" s="306"/>
      <c r="BI37" s="306"/>
      <c r="BJ37" s="301"/>
      <c r="BL37" s="307" t="s">
        <v>83</v>
      </c>
      <c r="BM37" s="306"/>
      <c r="BN37" s="306"/>
      <c r="BO37" s="301"/>
      <c r="BP37" s="307" t="s">
        <v>83</v>
      </c>
      <c r="BQ37" s="306"/>
      <c r="BR37" s="306"/>
      <c r="BS37" s="301"/>
      <c r="BT37" s="305" t="s">
        <v>83</v>
      </c>
      <c r="BU37" s="306"/>
      <c r="BV37" s="306"/>
      <c r="BW37" s="302"/>
      <c r="BX37" s="307" t="s">
        <v>83</v>
      </c>
      <c r="BY37" s="306"/>
      <c r="BZ37" s="306"/>
      <c r="CA37" s="301"/>
      <c r="CB37" s="305" t="s">
        <v>83</v>
      </c>
      <c r="CC37" s="306"/>
      <c r="CD37" s="306"/>
      <c r="CE37" s="301"/>
      <c r="CG37" s="307" t="s">
        <v>83</v>
      </c>
      <c r="CH37" s="306"/>
      <c r="CI37" s="306"/>
      <c r="CJ37" s="301"/>
      <c r="CK37" s="307" t="s">
        <v>83</v>
      </c>
      <c r="CL37" s="306"/>
      <c r="CM37" s="306"/>
      <c r="CN37" s="301"/>
      <c r="CO37" s="305" t="s">
        <v>83</v>
      </c>
      <c r="CP37" s="306"/>
      <c r="CQ37" s="306"/>
      <c r="CR37" s="302"/>
      <c r="CS37" s="307" t="s">
        <v>83</v>
      </c>
      <c r="CT37" s="306"/>
      <c r="CU37" s="306"/>
      <c r="CV37" s="301"/>
      <c r="CW37" s="305" t="s">
        <v>83</v>
      </c>
      <c r="CX37" s="306"/>
      <c r="CY37" s="306"/>
      <c r="CZ37" s="301"/>
    </row>
    <row r="38" spans="1:104" s="276" customFormat="1" ht="19" thickBot="1">
      <c r="A38" s="308" t="s">
        <v>84</v>
      </c>
      <c r="B38" s="304"/>
      <c r="C38" s="304"/>
      <c r="D38" s="294" t="e">
        <f>D36+D37</f>
        <v>#N/A</v>
      </c>
      <c r="E38" s="308" t="s">
        <v>84</v>
      </c>
      <c r="F38" s="304"/>
      <c r="G38" s="304"/>
      <c r="H38" s="294" t="e">
        <f>H36+H37</f>
        <v>#N/A</v>
      </c>
      <c r="I38" s="303" t="s">
        <v>84</v>
      </c>
      <c r="J38" s="304"/>
      <c r="K38" s="304"/>
      <c r="L38" s="294" t="e">
        <f>L36+L37</f>
        <v>#N/A</v>
      </c>
      <c r="M38" s="308" t="s">
        <v>84</v>
      </c>
      <c r="N38" s="304"/>
      <c r="O38" s="304"/>
      <c r="P38" s="294" t="e">
        <f>P36+P37</f>
        <v>#N/A</v>
      </c>
      <c r="Q38" s="303" t="s">
        <v>84</v>
      </c>
      <c r="R38" s="304"/>
      <c r="S38" s="304"/>
      <c r="T38" s="294" t="e">
        <f>T36+T37</f>
        <v>#N/A</v>
      </c>
      <c r="V38" s="308" t="s">
        <v>90</v>
      </c>
      <c r="W38" s="304"/>
      <c r="X38" s="304"/>
      <c r="Y38" s="294" t="e">
        <f>Y36+Y37</f>
        <v>#N/A</v>
      </c>
      <c r="Z38" s="308" t="s">
        <v>90</v>
      </c>
      <c r="AA38" s="304"/>
      <c r="AB38" s="304"/>
      <c r="AC38" s="294" t="e">
        <f>AC36+AC37</f>
        <v>#N/A</v>
      </c>
      <c r="AD38" s="303" t="s">
        <v>90</v>
      </c>
      <c r="AE38" s="304"/>
      <c r="AF38" s="304"/>
      <c r="AG38" s="294" t="e">
        <f>AG36+AG37</f>
        <v>#N/A</v>
      </c>
      <c r="AH38" s="308" t="s">
        <v>90</v>
      </c>
      <c r="AI38" s="304"/>
      <c r="AJ38" s="304"/>
      <c r="AK38" s="294" t="e">
        <f>AK36+AK37</f>
        <v>#N/A</v>
      </c>
      <c r="AL38" s="303" t="s">
        <v>90</v>
      </c>
      <c r="AM38" s="304"/>
      <c r="AN38" s="304"/>
      <c r="AO38" s="294" t="e">
        <f>AO36+AO37</f>
        <v>#N/A</v>
      </c>
      <c r="AQ38" s="308" t="s">
        <v>90</v>
      </c>
      <c r="AR38" s="304"/>
      <c r="AS38" s="304"/>
      <c r="AT38" s="294" t="e">
        <f>AT36+AT37</f>
        <v>#N/A</v>
      </c>
      <c r="AU38" s="308" t="s">
        <v>90</v>
      </c>
      <c r="AV38" s="304"/>
      <c r="AW38" s="304"/>
      <c r="AX38" s="294" t="e">
        <f>AX36+AX37</f>
        <v>#N/A</v>
      </c>
      <c r="AY38" s="303" t="s">
        <v>90</v>
      </c>
      <c r="AZ38" s="304"/>
      <c r="BA38" s="304"/>
      <c r="BB38" s="294" t="e">
        <f>BB36+BB37</f>
        <v>#N/A</v>
      </c>
      <c r="BC38" s="308" t="s">
        <v>90</v>
      </c>
      <c r="BD38" s="304"/>
      <c r="BE38" s="304"/>
      <c r="BF38" s="294" t="e">
        <f>BF36+BF37</f>
        <v>#N/A</v>
      </c>
      <c r="BG38" s="303" t="s">
        <v>90</v>
      </c>
      <c r="BH38" s="304"/>
      <c r="BI38" s="304"/>
      <c r="BJ38" s="294" t="e">
        <f>BJ36+BJ37</f>
        <v>#N/A</v>
      </c>
      <c r="BL38" s="308" t="s">
        <v>90</v>
      </c>
      <c r="BM38" s="304"/>
      <c r="BN38" s="304"/>
      <c r="BO38" s="294" t="e">
        <f>BO36+BO37</f>
        <v>#N/A</v>
      </c>
      <c r="BP38" s="308" t="s">
        <v>90</v>
      </c>
      <c r="BQ38" s="304"/>
      <c r="BR38" s="304"/>
      <c r="BS38" s="294" t="e">
        <f>BS36+BS37</f>
        <v>#N/A</v>
      </c>
      <c r="BT38" s="303" t="s">
        <v>90</v>
      </c>
      <c r="BU38" s="304"/>
      <c r="BV38" s="304"/>
      <c r="BW38" s="294" t="e">
        <f>BW36+BW37</f>
        <v>#N/A</v>
      </c>
      <c r="BX38" s="308" t="s">
        <v>90</v>
      </c>
      <c r="BY38" s="304"/>
      <c r="BZ38" s="304"/>
      <c r="CA38" s="294" t="e">
        <f>CA36+CA37</f>
        <v>#N/A</v>
      </c>
      <c r="CB38" s="303" t="s">
        <v>90</v>
      </c>
      <c r="CC38" s="304"/>
      <c r="CD38" s="304"/>
      <c r="CE38" s="294" t="e">
        <f>CE36+CE37</f>
        <v>#N/A</v>
      </c>
      <c r="CG38" s="308" t="s">
        <v>90</v>
      </c>
      <c r="CH38" s="304"/>
      <c r="CI38" s="304"/>
      <c r="CJ38" s="294" t="e">
        <f>CJ36+CJ37</f>
        <v>#N/A</v>
      </c>
      <c r="CK38" s="308" t="s">
        <v>90</v>
      </c>
      <c r="CL38" s="304"/>
      <c r="CM38" s="304"/>
      <c r="CN38" s="294" t="e">
        <f>CN36+CN37</f>
        <v>#N/A</v>
      </c>
      <c r="CO38" s="303" t="s">
        <v>90</v>
      </c>
      <c r="CP38" s="304"/>
      <c r="CQ38" s="304"/>
      <c r="CR38" s="294" t="e">
        <f>CR36+CR37</f>
        <v>#N/A</v>
      </c>
      <c r="CS38" s="308" t="s">
        <v>90</v>
      </c>
      <c r="CT38" s="304"/>
      <c r="CU38" s="304"/>
      <c r="CV38" s="294" t="e">
        <f>CV36+CV37</f>
        <v>#N/A</v>
      </c>
      <c r="CW38" s="303" t="s">
        <v>90</v>
      </c>
      <c r="CX38" s="304"/>
      <c r="CY38" s="304"/>
      <c r="CZ38" s="294" t="e">
        <f>CZ36+CZ37</f>
        <v>#N/A</v>
      </c>
    </row>
    <row r="39" spans="1:104" ht="20" thickTop="1" thickBot="1">
      <c r="A39" s="317" t="s">
        <v>12</v>
      </c>
      <c r="B39" s="318"/>
      <c r="C39" s="319"/>
      <c r="D39" s="281" t="e">
        <f>ROUND((D34+D38)/2,3)</f>
        <v>#N/A</v>
      </c>
      <c r="E39" s="317" t="s">
        <v>73</v>
      </c>
      <c r="F39" s="318"/>
      <c r="G39" s="319"/>
      <c r="H39" s="281" t="e">
        <f>ROUND((H34+H38)/2,3)</f>
        <v>#N/A</v>
      </c>
      <c r="I39" s="318" t="s">
        <v>73</v>
      </c>
      <c r="J39" s="318"/>
      <c r="K39" s="319"/>
      <c r="L39" s="280" t="e">
        <f>ROUND((L34+L38)/2,3)</f>
        <v>#N/A</v>
      </c>
      <c r="M39" s="317" t="s">
        <v>73</v>
      </c>
      <c r="N39" s="318"/>
      <c r="O39" s="319"/>
      <c r="P39" s="281" t="e">
        <f>ROUND((P34+P38)/2,3)</f>
        <v>#N/A</v>
      </c>
      <c r="Q39" s="318" t="s">
        <v>73</v>
      </c>
      <c r="R39" s="318"/>
      <c r="S39" s="319"/>
      <c r="T39" s="281" t="e">
        <f>ROUND((T34+T38)/2,3)</f>
        <v>#N/A</v>
      </c>
      <c r="V39" s="317" t="s">
        <v>73</v>
      </c>
      <c r="W39" s="318"/>
      <c r="X39" s="319"/>
      <c r="Y39" s="281" t="e">
        <f>ROUND((Y34+Y38)/2,3)</f>
        <v>#N/A</v>
      </c>
      <c r="Z39" s="317" t="s">
        <v>73</v>
      </c>
      <c r="AA39" s="318"/>
      <c r="AB39" s="319"/>
      <c r="AC39" s="281" t="e">
        <f>ROUND((AC34+AC38)/2,3)</f>
        <v>#N/A</v>
      </c>
      <c r="AD39" s="318" t="s">
        <v>73</v>
      </c>
      <c r="AE39" s="318"/>
      <c r="AF39" s="319"/>
      <c r="AG39" s="280" t="e">
        <f>ROUND((AG34+AG38)/2,3)</f>
        <v>#N/A</v>
      </c>
      <c r="AH39" s="317" t="s">
        <v>73</v>
      </c>
      <c r="AI39" s="318"/>
      <c r="AJ39" s="319"/>
      <c r="AK39" s="281" t="e">
        <f>ROUND((AK34+AK38)/2,3)</f>
        <v>#N/A</v>
      </c>
      <c r="AL39" s="318" t="s">
        <v>73</v>
      </c>
      <c r="AM39" s="318"/>
      <c r="AN39" s="319"/>
      <c r="AO39" s="281" t="e">
        <f>ROUND((AO34+AO38)/2,3)</f>
        <v>#N/A</v>
      </c>
      <c r="AQ39" s="317" t="s">
        <v>73</v>
      </c>
      <c r="AR39" s="318"/>
      <c r="AS39" s="319"/>
      <c r="AT39" s="281" t="e">
        <f>ROUND((AT34+AT38)/2,3)</f>
        <v>#N/A</v>
      </c>
      <c r="AU39" s="317" t="s">
        <v>73</v>
      </c>
      <c r="AV39" s="318"/>
      <c r="AW39" s="319"/>
      <c r="AX39" s="281" t="e">
        <f>ROUND((AX34+AX38)/2,3)</f>
        <v>#N/A</v>
      </c>
      <c r="AY39" s="318" t="s">
        <v>73</v>
      </c>
      <c r="AZ39" s="318"/>
      <c r="BA39" s="319"/>
      <c r="BB39" s="280" t="e">
        <f>ROUND((BB34+BB38)/2,3)</f>
        <v>#N/A</v>
      </c>
      <c r="BC39" s="317" t="s">
        <v>73</v>
      </c>
      <c r="BD39" s="318"/>
      <c r="BE39" s="319"/>
      <c r="BF39" s="281" t="e">
        <f>ROUND((BF34+BF38)/2,3)</f>
        <v>#N/A</v>
      </c>
      <c r="BG39" s="318" t="s">
        <v>73</v>
      </c>
      <c r="BH39" s="318"/>
      <c r="BI39" s="319"/>
      <c r="BJ39" s="281" t="e">
        <f>ROUND((BJ34+BJ38)/2,3)</f>
        <v>#N/A</v>
      </c>
      <c r="BL39" s="317" t="s">
        <v>73</v>
      </c>
      <c r="BM39" s="318"/>
      <c r="BN39" s="319"/>
      <c r="BO39" s="281" t="e">
        <f>ROUND((BO34+BO38)/2,3)</f>
        <v>#N/A</v>
      </c>
      <c r="BP39" s="317" t="s">
        <v>73</v>
      </c>
      <c r="BQ39" s="318"/>
      <c r="BR39" s="319"/>
      <c r="BS39" s="281" t="e">
        <f>ROUND((BS34+BS38)/2,3)</f>
        <v>#N/A</v>
      </c>
      <c r="BT39" s="318" t="s">
        <v>73</v>
      </c>
      <c r="BU39" s="318"/>
      <c r="BV39" s="319"/>
      <c r="BW39" s="280" t="e">
        <f>ROUND((BW34+BW38)/2,3)</f>
        <v>#N/A</v>
      </c>
      <c r="BX39" s="317" t="s">
        <v>73</v>
      </c>
      <c r="BY39" s="318"/>
      <c r="BZ39" s="319"/>
      <c r="CA39" s="281" t="e">
        <f>ROUND((CA34+CA38)/2,3)</f>
        <v>#N/A</v>
      </c>
      <c r="CB39" s="318" t="s">
        <v>73</v>
      </c>
      <c r="CC39" s="318"/>
      <c r="CD39" s="319"/>
      <c r="CE39" s="281" t="e">
        <f>ROUND((CE34+CE38)/2,3)</f>
        <v>#N/A</v>
      </c>
      <c r="CG39" s="317" t="s">
        <v>73</v>
      </c>
      <c r="CH39" s="318"/>
      <c r="CI39" s="319"/>
      <c r="CJ39" s="281" t="e">
        <f>ROUND((CJ34+CJ38)/2,3)</f>
        <v>#N/A</v>
      </c>
      <c r="CK39" s="317" t="s">
        <v>73</v>
      </c>
      <c r="CL39" s="318"/>
      <c r="CM39" s="319"/>
      <c r="CN39" s="281" t="e">
        <f>ROUND((CN34+CN38)/2,3)</f>
        <v>#N/A</v>
      </c>
      <c r="CO39" s="318" t="s">
        <v>73</v>
      </c>
      <c r="CP39" s="318"/>
      <c r="CQ39" s="319"/>
      <c r="CR39" s="280" t="e">
        <f>ROUND((CR34+CR38)/2,3)</f>
        <v>#N/A</v>
      </c>
      <c r="CS39" s="317" t="s">
        <v>73</v>
      </c>
      <c r="CT39" s="318"/>
      <c r="CU39" s="319"/>
      <c r="CV39" s="281" t="e">
        <f>ROUND((CV34+CV38)/2,3)</f>
        <v>#N/A</v>
      </c>
      <c r="CW39" s="318" t="s">
        <v>73</v>
      </c>
      <c r="CX39" s="318"/>
      <c r="CY39" s="319"/>
      <c r="CZ39" s="281" t="e">
        <f>ROUND((CZ34+CZ38)/2,3)</f>
        <v>#N/A</v>
      </c>
    </row>
    <row r="40" spans="1:104" ht="19" thickBot="1">
      <c r="A40" s="218" t="s">
        <v>67</v>
      </c>
      <c r="B40" s="314" t="e">
        <f>ROUND((D34+H34+L34+P34+T34)/$AB$1,3)</f>
        <v>#DIV/0!</v>
      </c>
      <c r="C40" s="315"/>
      <c r="D40" s="315"/>
      <c r="E40" s="315"/>
      <c r="F40" s="315"/>
      <c r="G40" s="315"/>
      <c r="H40" s="315"/>
      <c r="I40" s="315"/>
      <c r="J40" s="315"/>
      <c r="K40" s="315"/>
      <c r="L40" s="315"/>
      <c r="M40" s="315"/>
      <c r="N40" s="315"/>
      <c r="O40" s="315"/>
      <c r="P40" s="315"/>
      <c r="Q40" s="315"/>
      <c r="R40" s="315"/>
      <c r="S40" s="315"/>
      <c r="T40" s="316"/>
      <c r="V40" s="218" t="s">
        <v>67</v>
      </c>
      <c r="W40" s="314" t="e">
        <f>ROUND((Y34+AC34+AG34+AK34+AO34)/$AB$1,3)</f>
        <v>#DIV/0!</v>
      </c>
      <c r="X40" s="315"/>
      <c r="Y40" s="315"/>
      <c r="Z40" s="315"/>
      <c r="AA40" s="315"/>
      <c r="AB40" s="315"/>
      <c r="AC40" s="315"/>
      <c r="AD40" s="315"/>
      <c r="AE40" s="315"/>
      <c r="AF40" s="315"/>
      <c r="AG40" s="315"/>
      <c r="AH40" s="315"/>
      <c r="AI40" s="315"/>
      <c r="AJ40" s="315"/>
      <c r="AK40" s="315"/>
      <c r="AL40" s="315"/>
      <c r="AM40" s="315"/>
      <c r="AN40" s="315"/>
      <c r="AO40" s="316"/>
      <c r="AQ40" s="218" t="s">
        <v>67</v>
      </c>
      <c r="AR40" s="314" t="e">
        <f>ROUND((AT34+AX34+BB34+BF34+BJ34)/$AB$1,3)</f>
        <v>#DIV/0!</v>
      </c>
      <c r="AS40" s="315"/>
      <c r="AT40" s="315"/>
      <c r="AU40" s="315"/>
      <c r="AV40" s="315"/>
      <c r="AW40" s="315"/>
      <c r="AX40" s="315"/>
      <c r="AY40" s="315"/>
      <c r="AZ40" s="315"/>
      <c r="BA40" s="315"/>
      <c r="BB40" s="315"/>
      <c r="BC40" s="315"/>
      <c r="BD40" s="315"/>
      <c r="BE40" s="315"/>
      <c r="BF40" s="315"/>
      <c r="BG40" s="315"/>
      <c r="BH40" s="315"/>
      <c r="BI40" s="315"/>
      <c r="BJ40" s="316"/>
      <c r="BL40" s="218" t="s">
        <v>67</v>
      </c>
      <c r="BM40" s="314" t="e">
        <f>ROUND((BO34+BS34+BW34+CA34+CE34)/$AB$1,3)</f>
        <v>#DIV/0!</v>
      </c>
      <c r="BN40" s="315"/>
      <c r="BO40" s="315"/>
      <c r="BP40" s="315"/>
      <c r="BQ40" s="315"/>
      <c r="BR40" s="315"/>
      <c r="BS40" s="315"/>
      <c r="BT40" s="315"/>
      <c r="BU40" s="315"/>
      <c r="BV40" s="315"/>
      <c r="BW40" s="315"/>
      <c r="BX40" s="315"/>
      <c r="BY40" s="315"/>
      <c r="BZ40" s="315"/>
      <c r="CA40" s="315"/>
      <c r="CB40" s="315"/>
      <c r="CC40" s="315"/>
      <c r="CD40" s="315"/>
      <c r="CE40" s="316"/>
      <c r="CG40" s="218" t="s">
        <v>67</v>
      </c>
      <c r="CH40" s="314" t="e">
        <f>ROUND((CJ34+CN34+CR34+CV34+CZ34)/$AB$1,3)</f>
        <v>#DIV/0!</v>
      </c>
      <c r="CI40" s="315"/>
      <c r="CJ40" s="315"/>
      <c r="CK40" s="315"/>
      <c r="CL40" s="315"/>
      <c r="CM40" s="315"/>
      <c r="CN40" s="315"/>
      <c r="CO40" s="315"/>
      <c r="CP40" s="315"/>
      <c r="CQ40" s="315"/>
      <c r="CR40" s="315"/>
      <c r="CS40" s="315"/>
      <c r="CT40" s="315"/>
      <c r="CU40" s="315"/>
      <c r="CV40" s="315"/>
      <c r="CW40" s="315"/>
      <c r="CX40" s="315"/>
      <c r="CY40" s="315"/>
      <c r="CZ40" s="316"/>
    </row>
    <row r="41" spans="1:104" ht="19" thickBot="1">
      <c r="A41" s="218" t="s">
        <v>68</v>
      </c>
      <c r="B41" s="314" t="e">
        <f>ROUND((D38+H38+L38+P38+T38)/$AB$1,3)</f>
        <v>#N/A</v>
      </c>
      <c r="C41" s="315"/>
      <c r="D41" s="315"/>
      <c r="E41" s="315"/>
      <c r="F41" s="315"/>
      <c r="G41" s="315"/>
      <c r="H41" s="315"/>
      <c r="I41" s="315"/>
      <c r="J41" s="315"/>
      <c r="K41" s="315"/>
      <c r="L41" s="315"/>
      <c r="M41" s="315"/>
      <c r="N41" s="315"/>
      <c r="O41" s="315"/>
      <c r="P41" s="315"/>
      <c r="Q41" s="315"/>
      <c r="R41" s="315"/>
      <c r="S41" s="315"/>
      <c r="T41" s="316"/>
      <c r="V41" s="218" t="s">
        <v>95</v>
      </c>
      <c r="W41" s="314" t="e">
        <f>ROUND((Y38+AC38+AG38+AK38+AO38)/$AB$1,3)</f>
        <v>#N/A</v>
      </c>
      <c r="X41" s="315"/>
      <c r="Y41" s="315"/>
      <c r="Z41" s="315"/>
      <c r="AA41" s="315"/>
      <c r="AB41" s="315"/>
      <c r="AC41" s="315"/>
      <c r="AD41" s="315"/>
      <c r="AE41" s="315"/>
      <c r="AF41" s="315"/>
      <c r="AG41" s="315"/>
      <c r="AH41" s="315"/>
      <c r="AI41" s="315"/>
      <c r="AJ41" s="315"/>
      <c r="AK41" s="315"/>
      <c r="AL41" s="315"/>
      <c r="AM41" s="315"/>
      <c r="AN41" s="315"/>
      <c r="AO41" s="316"/>
      <c r="AQ41" s="218" t="s">
        <v>68</v>
      </c>
      <c r="AR41" s="314" t="e">
        <f>ROUND((AT38+AX38+BB38+BF38+BJ38)/$AB$1,3)</f>
        <v>#N/A</v>
      </c>
      <c r="AS41" s="315"/>
      <c r="AT41" s="315"/>
      <c r="AU41" s="315"/>
      <c r="AV41" s="315"/>
      <c r="AW41" s="315"/>
      <c r="AX41" s="315"/>
      <c r="AY41" s="315"/>
      <c r="AZ41" s="315"/>
      <c r="BA41" s="315"/>
      <c r="BB41" s="315"/>
      <c r="BC41" s="315"/>
      <c r="BD41" s="315"/>
      <c r="BE41" s="315"/>
      <c r="BF41" s="315"/>
      <c r="BG41" s="315"/>
      <c r="BH41" s="315"/>
      <c r="BI41" s="315"/>
      <c r="BJ41" s="316"/>
      <c r="BL41" s="218" t="s">
        <v>68</v>
      </c>
      <c r="BM41" s="314" t="e">
        <f>ROUND((BO38+BS38+BW38+CA38+CE38)/$AB$1,3)</f>
        <v>#N/A</v>
      </c>
      <c r="BN41" s="315"/>
      <c r="BO41" s="315"/>
      <c r="BP41" s="315"/>
      <c r="BQ41" s="315"/>
      <c r="BR41" s="315"/>
      <c r="BS41" s="315"/>
      <c r="BT41" s="315"/>
      <c r="BU41" s="315"/>
      <c r="BV41" s="315"/>
      <c r="BW41" s="315"/>
      <c r="BX41" s="315"/>
      <c r="BY41" s="315"/>
      <c r="BZ41" s="315"/>
      <c r="CA41" s="315"/>
      <c r="CB41" s="315"/>
      <c r="CC41" s="315"/>
      <c r="CD41" s="315"/>
      <c r="CE41" s="316"/>
      <c r="CG41" s="218" t="s">
        <v>68</v>
      </c>
      <c r="CH41" s="314" t="e">
        <f>ROUND((CJ38+CN38+CR38+CV38+CZ38)/$AB$1,3)</f>
        <v>#N/A</v>
      </c>
      <c r="CI41" s="315"/>
      <c r="CJ41" s="315"/>
      <c r="CK41" s="315"/>
      <c r="CL41" s="315"/>
      <c r="CM41" s="315"/>
      <c r="CN41" s="315"/>
      <c r="CO41" s="315"/>
      <c r="CP41" s="315"/>
      <c r="CQ41" s="315"/>
      <c r="CR41" s="315"/>
      <c r="CS41" s="315"/>
      <c r="CT41" s="315"/>
      <c r="CU41" s="315"/>
      <c r="CV41" s="315"/>
      <c r="CW41" s="315"/>
      <c r="CX41" s="315"/>
      <c r="CY41" s="315"/>
      <c r="CZ41" s="316"/>
    </row>
    <row r="42" spans="1:104" ht="19" thickBot="1">
      <c r="A42" s="221" t="s">
        <v>13</v>
      </c>
      <c r="B42" s="338" t="e">
        <f>IF(T3="",ROUND((D39+H39+L39+P39+T39)/$AB$1,3),T3)</f>
        <v>#N/A</v>
      </c>
      <c r="C42" s="339"/>
      <c r="D42" s="339"/>
      <c r="E42" s="339"/>
      <c r="F42" s="339"/>
      <c r="G42" s="339"/>
      <c r="H42" s="339"/>
      <c r="I42" s="339"/>
      <c r="J42" s="339"/>
      <c r="K42" s="339"/>
      <c r="L42" s="339"/>
      <c r="M42" s="339"/>
      <c r="N42" s="339"/>
      <c r="O42" s="339"/>
      <c r="P42" s="339"/>
      <c r="Q42" s="339"/>
      <c r="R42" s="339"/>
      <c r="S42" s="339"/>
      <c r="T42" s="340"/>
      <c r="V42" s="221" t="s">
        <v>13</v>
      </c>
      <c r="W42" s="338" t="e">
        <f>IF(AO3="",ROUND((Y39+AC39+AG39+AK39+AO39)/$AB$1,3),AO3)</f>
        <v>#N/A</v>
      </c>
      <c r="X42" s="339"/>
      <c r="Y42" s="339"/>
      <c r="Z42" s="339"/>
      <c r="AA42" s="339"/>
      <c r="AB42" s="339"/>
      <c r="AC42" s="339"/>
      <c r="AD42" s="339"/>
      <c r="AE42" s="339"/>
      <c r="AF42" s="339"/>
      <c r="AG42" s="339"/>
      <c r="AH42" s="339"/>
      <c r="AI42" s="339"/>
      <c r="AJ42" s="339"/>
      <c r="AK42" s="339"/>
      <c r="AL42" s="339"/>
      <c r="AM42" s="339"/>
      <c r="AN42" s="339"/>
      <c r="AO42" s="340"/>
      <c r="AQ42" s="221" t="s">
        <v>13</v>
      </c>
      <c r="AR42" s="338" t="e">
        <f>IF(BJ3="",ROUND((AT39+AX39+BB39+BF39+BJ39)/$AB$1,3),BJ3)</f>
        <v>#N/A</v>
      </c>
      <c r="AS42" s="339"/>
      <c r="AT42" s="339"/>
      <c r="AU42" s="339"/>
      <c r="AV42" s="339"/>
      <c r="AW42" s="339"/>
      <c r="AX42" s="339"/>
      <c r="AY42" s="339"/>
      <c r="AZ42" s="339"/>
      <c r="BA42" s="339"/>
      <c r="BB42" s="339"/>
      <c r="BC42" s="339"/>
      <c r="BD42" s="339"/>
      <c r="BE42" s="339"/>
      <c r="BF42" s="339"/>
      <c r="BG42" s="339"/>
      <c r="BH42" s="339"/>
      <c r="BI42" s="339"/>
      <c r="BJ42" s="340"/>
      <c r="BL42" s="221" t="s">
        <v>13</v>
      </c>
      <c r="BM42" s="338" t="e">
        <f>IF(CE3="",ROUND((BO39+BS39+BW39+CA39+CE39)/$AB$1,3),CE3)</f>
        <v>#N/A</v>
      </c>
      <c r="BN42" s="339"/>
      <c r="BO42" s="339"/>
      <c r="BP42" s="339"/>
      <c r="BQ42" s="339"/>
      <c r="BR42" s="339"/>
      <c r="BS42" s="339"/>
      <c r="BT42" s="339"/>
      <c r="BU42" s="339"/>
      <c r="BV42" s="339"/>
      <c r="BW42" s="339"/>
      <c r="BX42" s="339"/>
      <c r="BY42" s="339"/>
      <c r="BZ42" s="339"/>
      <c r="CA42" s="339"/>
      <c r="CB42" s="339"/>
      <c r="CC42" s="339"/>
      <c r="CD42" s="339"/>
      <c r="CE42" s="340"/>
      <c r="CG42" s="221" t="s">
        <v>13</v>
      </c>
      <c r="CH42" s="338" t="e">
        <f>IF(CZ3="",ROUND((CJ39+CN39+CR39+CV39+CZ39)/$AB$1,3),CZ3)</f>
        <v>#N/A</v>
      </c>
      <c r="CI42" s="339"/>
      <c r="CJ42" s="339"/>
      <c r="CK42" s="339"/>
      <c r="CL42" s="339"/>
      <c r="CM42" s="339"/>
      <c r="CN42" s="339"/>
      <c r="CO42" s="339"/>
      <c r="CP42" s="339"/>
      <c r="CQ42" s="339"/>
      <c r="CR42" s="339"/>
      <c r="CS42" s="339"/>
      <c r="CT42" s="339"/>
      <c r="CU42" s="339"/>
      <c r="CV42" s="339"/>
      <c r="CW42" s="339"/>
      <c r="CX42" s="339"/>
      <c r="CY42" s="339"/>
      <c r="CZ42" s="340"/>
    </row>
    <row r="43" spans="1:104" ht="19" thickBot="1"/>
    <row r="44" spans="1:104" s="288" customFormat="1" ht="35" thickBot="1">
      <c r="A44" s="289" t="s">
        <v>2</v>
      </c>
      <c r="B44" s="333">
        <f>①出番表!$B19</f>
        <v>6</v>
      </c>
      <c r="C44" s="334"/>
      <c r="D44" s="289" t="s">
        <v>3</v>
      </c>
      <c r="E44" s="333">
        <f>①出番表!$C19</f>
        <v>0</v>
      </c>
      <c r="F44" s="335"/>
      <c r="G44" s="335"/>
      <c r="H44" s="290">
        <f>①出番表!$D19</f>
        <v>0</v>
      </c>
      <c r="I44" s="291" t="s">
        <v>4</v>
      </c>
      <c r="J44" s="333">
        <f>①出番表!$E19</f>
        <v>0</v>
      </c>
      <c r="K44" s="335"/>
      <c r="L44" s="335"/>
      <c r="M44" s="290">
        <f>①出番表!$F19</f>
        <v>0</v>
      </c>
      <c r="N44" s="292" t="s">
        <v>43</v>
      </c>
      <c r="O44" s="337">
        <f>①出番表!$G19</f>
        <v>0</v>
      </c>
      <c r="P44" s="335"/>
      <c r="Q44" s="335"/>
      <c r="R44" s="334"/>
      <c r="S44" s="293" t="s">
        <v>44</v>
      </c>
      <c r="T44" s="215"/>
      <c r="V44" s="289" t="s">
        <v>2</v>
      </c>
      <c r="W44" s="333">
        <f>①出番表!$B20</f>
        <v>7</v>
      </c>
      <c r="X44" s="334"/>
      <c r="Y44" s="289" t="s">
        <v>3</v>
      </c>
      <c r="Z44" s="333">
        <f>①出番表!$C20</f>
        <v>0</v>
      </c>
      <c r="AA44" s="335"/>
      <c r="AB44" s="335"/>
      <c r="AC44" s="290">
        <f>①出番表!$D20</f>
        <v>0</v>
      </c>
      <c r="AD44" s="291" t="s">
        <v>4</v>
      </c>
      <c r="AE44" s="333">
        <f>①出番表!$E20</f>
        <v>0</v>
      </c>
      <c r="AF44" s="335"/>
      <c r="AG44" s="335"/>
      <c r="AH44" s="290">
        <f>①出番表!$F20</f>
        <v>0</v>
      </c>
      <c r="AI44" s="292" t="s">
        <v>43</v>
      </c>
      <c r="AJ44" s="337">
        <f>①出番表!$G20</f>
        <v>0</v>
      </c>
      <c r="AK44" s="335"/>
      <c r="AL44" s="335"/>
      <c r="AM44" s="334"/>
      <c r="AN44" s="293" t="s">
        <v>44</v>
      </c>
      <c r="AO44" s="215"/>
      <c r="AQ44" s="289" t="s">
        <v>2</v>
      </c>
      <c r="AR44" s="333">
        <f>①出番表!$B21</f>
        <v>8</v>
      </c>
      <c r="AS44" s="334"/>
      <c r="AT44" s="289" t="s">
        <v>3</v>
      </c>
      <c r="AU44" s="333">
        <f>①出番表!$C21</f>
        <v>0</v>
      </c>
      <c r="AV44" s="335"/>
      <c r="AW44" s="335"/>
      <c r="AX44" s="290">
        <f>①出番表!$D21</f>
        <v>0</v>
      </c>
      <c r="AY44" s="291" t="s">
        <v>4</v>
      </c>
      <c r="AZ44" s="333">
        <f>①出番表!$E21</f>
        <v>0</v>
      </c>
      <c r="BA44" s="335"/>
      <c r="BB44" s="335"/>
      <c r="BC44" s="290">
        <f>①出番表!$F21</f>
        <v>0</v>
      </c>
      <c r="BD44" s="292" t="s">
        <v>43</v>
      </c>
      <c r="BE44" s="337">
        <f>①出番表!$G21</f>
        <v>0</v>
      </c>
      <c r="BF44" s="335"/>
      <c r="BG44" s="335"/>
      <c r="BH44" s="334"/>
      <c r="BI44" s="293" t="s">
        <v>44</v>
      </c>
      <c r="BJ44" s="215"/>
      <c r="BL44" s="289" t="s">
        <v>2</v>
      </c>
      <c r="BM44" s="333">
        <f>①出番表!$B22</f>
        <v>9</v>
      </c>
      <c r="BN44" s="334"/>
      <c r="BO44" s="289" t="s">
        <v>3</v>
      </c>
      <c r="BP44" s="333">
        <f>①出番表!$C22</f>
        <v>0</v>
      </c>
      <c r="BQ44" s="335"/>
      <c r="BR44" s="335"/>
      <c r="BS44" s="290">
        <f>①出番表!$D22</f>
        <v>0</v>
      </c>
      <c r="BT44" s="291" t="s">
        <v>4</v>
      </c>
      <c r="BU44" s="333">
        <f>①出番表!$E22</f>
        <v>0</v>
      </c>
      <c r="BV44" s="335"/>
      <c r="BW44" s="335"/>
      <c r="BX44" s="290">
        <f>①出番表!$F22</f>
        <v>0</v>
      </c>
      <c r="BY44" s="292" t="s">
        <v>43</v>
      </c>
      <c r="BZ44" s="337">
        <f>①出番表!$G22</f>
        <v>0</v>
      </c>
      <c r="CA44" s="335"/>
      <c r="CB44" s="335"/>
      <c r="CC44" s="334"/>
      <c r="CD44" s="293" t="s">
        <v>44</v>
      </c>
      <c r="CE44" s="215"/>
      <c r="CG44" s="289" t="s">
        <v>2</v>
      </c>
      <c r="CH44" s="333">
        <f>①出番表!$B23</f>
        <v>10</v>
      </c>
      <c r="CI44" s="334"/>
      <c r="CJ44" s="289" t="s">
        <v>3</v>
      </c>
      <c r="CK44" s="333">
        <f>①出番表!$C23</f>
        <v>0</v>
      </c>
      <c r="CL44" s="335"/>
      <c r="CM44" s="335"/>
      <c r="CN44" s="290">
        <f>①出番表!$D23</f>
        <v>0</v>
      </c>
      <c r="CO44" s="291" t="s">
        <v>4</v>
      </c>
      <c r="CP44" s="333">
        <f>①出番表!$E23</f>
        <v>0</v>
      </c>
      <c r="CQ44" s="335"/>
      <c r="CR44" s="335"/>
      <c r="CS44" s="290">
        <f>①出番表!$F23</f>
        <v>0</v>
      </c>
      <c r="CT44" s="292" t="s">
        <v>43</v>
      </c>
      <c r="CU44" s="337">
        <f>①出番表!$G23</f>
        <v>0</v>
      </c>
      <c r="CV44" s="335"/>
      <c r="CW44" s="335"/>
      <c r="CX44" s="334"/>
      <c r="CY44" s="293" t="s">
        <v>44</v>
      </c>
      <c r="CZ44" s="215"/>
    </row>
    <row r="45" spans="1:104">
      <c r="A45" s="330" t="s">
        <v>5</v>
      </c>
      <c r="B45" s="331"/>
      <c r="C45" s="331"/>
      <c r="D45" s="331"/>
      <c r="E45" s="330" t="s">
        <v>41</v>
      </c>
      <c r="F45" s="331"/>
      <c r="G45" s="331"/>
      <c r="H45" s="332"/>
      <c r="I45" s="331" t="s">
        <v>6</v>
      </c>
      <c r="J45" s="331"/>
      <c r="K45" s="331"/>
      <c r="L45" s="331"/>
      <c r="M45" s="330" t="s">
        <v>7</v>
      </c>
      <c r="N45" s="331"/>
      <c r="O45" s="331"/>
      <c r="P45" s="332"/>
      <c r="Q45" s="330" t="s">
        <v>42</v>
      </c>
      <c r="R45" s="331"/>
      <c r="S45" s="331"/>
      <c r="T45" s="332"/>
      <c r="V45" s="330" t="s">
        <v>5</v>
      </c>
      <c r="W45" s="331"/>
      <c r="X45" s="331"/>
      <c r="Y45" s="331"/>
      <c r="Z45" s="330" t="s">
        <v>41</v>
      </c>
      <c r="AA45" s="331"/>
      <c r="AB45" s="331"/>
      <c r="AC45" s="332"/>
      <c r="AD45" s="331" t="s">
        <v>6</v>
      </c>
      <c r="AE45" s="331"/>
      <c r="AF45" s="331"/>
      <c r="AG45" s="331"/>
      <c r="AH45" s="330" t="s">
        <v>7</v>
      </c>
      <c r="AI45" s="331"/>
      <c r="AJ45" s="331"/>
      <c r="AK45" s="332"/>
      <c r="AL45" s="330" t="s">
        <v>42</v>
      </c>
      <c r="AM45" s="331"/>
      <c r="AN45" s="331"/>
      <c r="AO45" s="332"/>
      <c r="AQ45" s="330" t="s">
        <v>5</v>
      </c>
      <c r="AR45" s="331"/>
      <c r="AS45" s="331"/>
      <c r="AT45" s="331"/>
      <c r="AU45" s="330" t="s">
        <v>41</v>
      </c>
      <c r="AV45" s="331"/>
      <c r="AW45" s="331"/>
      <c r="AX45" s="332"/>
      <c r="AY45" s="331" t="s">
        <v>6</v>
      </c>
      <c r="AZ45" s="331"/>
      <c r="BA45" s="331"/>
      <c r="BB45" s="331"/>
      <c r="BC45" s="330" t="s">
        <v>7</v>
      </c>
      <c r="BD45" s="331"/>
      <c r="BE45" s="331"/>
      <c r="BF45" s="332"/>
      <c r="BG45" s="330" t="s">
        <v>42</v>
      </c>
      <c r="BH45" s="331"/>
      <c r="BI45" s="331"/>
      <c r="BJ45" s="332"/>
      <c r="BL45" s="330" t="s">
        <v>5</v>
      </c>
      <c r="BM45" s="331"/>
      <c r="BN45" s="331"/>
      <c r="BO45" s="331"/>
      <c r="BP45" s="330" t="s">
        <v>41</v>
      </c>
      <c r="BQ45" s="331"/>
      <c r="BR45" s="331"/>
      <c r="BS45" s="332"/>
      <c r="BT45" s="331" t="s">
        <v>6</v>
      </c>
      <c r="BU45" s="331"/>
      <c r="BV45" s="331"/>
      <c r="BW45" s="331"/>
      <c r="BX45" s="330" t="s">
        <v>7</v>
      </c>
      <c r="BY45" s="331"/>
      <c r="BZ45" s="331"/>
      <c r="CA45" s="332"/>
      <c r="CB45" s="330" t="s">
        <v>42</v>
      </c>
      <c r="CC45" s="331"/>
      <c r="CD45" s="331"/>
      <c r="CE45" s="332"/>
      <c r="CG45" s="330" t="s">
        <v>5</v>
      </c>
      <c r="CH45" s="331"/>
      <c r="CI45" s="331"/>
      <c r="CJ45" s="331"/>
      <c r="CK45" s="330" t="s">
        <v>41</v>
      </c>
      <c r="CL45" s="331"/>
      <c r="CM45" s="331"/>
      <c r="CN45" s="332"/>
      <c r="CO45" s="331" t="s">
        <v>6</v>
      </c>
      <c r="CP45" s="331"/>
      <c r="CQ45" s="331"/>
      <c r="CR45" s="331"/>
      <c r="CS45" s="330" t="s">
        <v>7</v>
      </c>
      <c r="CT45" s="331"/>
      <c r="CU45" s="331"/>
      <c r="CV45" s="332"/>
      <c r="CW45" s="330" t="s">
        <v>42</v>
      </c>
      <c r="CX45" s="331"/>
      <c r="CY45" s="331"/>
      <c r="CZ45" s="332"/>
    </row>
    <row r="46" spans="1:104">
      <c r="A46" s="152" t="s">
        <v>8</v>
      </c>
      <c r="B46" s="226" t="s">
        <v>9</v>
      </c>
      <c r="C46" s="153" t="s">
        <v>10</v>
      </c>
      <c r="D46" s="150" t="s">
        <v>11</v>
      </c>
      <c r="E46" s="152" t="s">
        <v>69</v>
      </c>
      <c r="F46" s="226" t="s">
        <v>70</v>
      </c>
      <c r="G46" s="153" t="s">
        <v>71</v>
      </c>
      <c r="H46" s="154" t="s">
        <v>72</v>
      </c>
      <c r="I46" s="151" t="s">
        <v>69</v>
      </c>
      <c r="J46" s="226" t="s">
        <v>70</v>
      </c>
      <c r="K46" s="153" t="s">
        <v>71</v>
      </c>
      <c r="L46" s="150" t="s">
        <v>72</v>
      </c>
      <c r="M46" s="152" t="s">
        <v>69</v>
      </c>
      <c r="N46" s="226" t="s">
        <v>70</v>
      </c>
      <c r="O46" s="153" t="s">
        <v>71</v>
      </c>
      <c r="P46" s="154" t="s">
        <v>72</v>
      </c>
      <c r="Q46" s="152" t="s">
        <v>69</v>
      </c>
      <c r="R46" s="226" t="s">
        <v>70</v>
      </c>
      <c r="S46" s="153" t="s">
        <v>71</v>
      </c>
      <c r="T46" s="154" t="s">
        <v>72</v>
      </c>
      <c r="V46" s="152" t="s">
        <v>8</v>
      </c>
      <c r="W46" s="226" t="s">
        <v>9</v>
      </c>
      <c r="X46" s="153" t="s">
        <v>10</v>
      </c>
      <c r="Y46" s="150" t="s">
        <v>11</v>
      </c>
      <c r="Z46" s="152" t="s">
        <v>69</v>
      </c>
      <c r="AA46" s="226" t="s">
        <v>70</v>
      </c>
      <c r="AB46" s="153" t="s">
        <v>71</v>
      </c>
      <c r="AC46" s="154" t="s">
        <v>72</v>
      </c>
      <c r="AD46" s="151" t="s">
        <v>69</v>
      </c>
      <c r="AE46" s="226" t="s">
        <v>70</v>
      </c>
      <c r="AF46" s="153" t="s">
        <v>71</v>
      </c>
      <c r="AG46" s="150" t="s">
        <v>72</v>
      </c>
      <c r="AH46" s="152" t="s">
        <v>69</v>
      </c>
      <c r="AI46" s="226" t="s">
        <v>70</v>
      </c>
      <c r="AJ46" s="153" t="s">
        <v>71</v>
      </c>
      <c r="AK46" s="154" t="s">
        <v>72</v>
      </c>
      <c r="AL46" s="152" t="s">
        <v>69</v>
      </c>
      <c r="AM46" s="226" t="s">
        <v>70</v>
      </c>
      <c r="AN46" s="153" t="s">
        <v>71</v>
      </c>
      <c r="AO46" s="154" t="s">
        <v>72</v>
      </c>
      <c r="AQ46" s="152" t="s">
        <v>8</v>
      </c>
      <c r="AR46" s="226" t="s">
        <v>9</v>
      </c>
      <c r="AS46" s="153" t="s">
        <v>10</v>
      </c>
      <c r="AT46" s="150" t="s">
        <v>11</v>
      </c>
      <c r="AU46" s="152" t="s">
        <v>69</v>
      </c>
      <c r="AV46" s="226" t="s">
        <v>70</v>
      </c>
      <c r="AW46" s="153" t="s">
        <v>71</v>
      </c>
      <c r="AX46" s="154" t="s">
        <v>72</v>
      </c>
      <c r="AY46" s="151" t="s">
        <v>69</v>
      </c>
      <c r="AZ46" s="226" t="s">
        <v>70</v>
      </c>
      <c r="BA46" s="153" t="s">
        <v>71</v>
      </c>
      <c r="BB46" s="150" t="s">
        <v>72</v>
      </c>
      <c r="BC46" s="152" t="s">
        <v>69</v>
      </c>
      <c r="BD46" s="226" t="s">
        <v>70</v>
      </c>
      <c r="BE46" s="153" t="s">
        <v>71</v>
      </c>
      <c r="BF46" s="154" t="s">
        <v>72</v>
      </c>
      <c r="BG46" s="152" t="s">
        <v>69</v>
      </c>
      <c r="BH46" s="226" t="s">
        <v>70</v>
      </c>
      <c r="BI46" s="153" t="s">
        <v>71</v>
      </c>
      <c r="BJ46" s="154" t="s">
        <v>72</v>
      </c>
      <c r="BL46" s="152" t="s">
        <v>8</v>
      </c>
      <c r="BM46" s="226" t="s">
        <v>9</v>
      </c>
      <c r="BN46" s="153" t="s">
        <v>10</v>
      </c>
      <c r="BO46" s="150" t="s">
        <v>11</v>
      </c>
      <c r="BP46" s="152" t="s">
        <v>69</v>
      </c>
      <c r="BQ46" s="226" t="s">
        <v>70</v>
      </c>
      <c r="BR46" s="153" t="s">
        <v>71</v>
      </c>
      <c r="BS46" s="154" t="s">
        <v>72</v>
      </c>
      <c r="BT46" s="151" t="s">
        <v>69</v>
      </c>
      <c r="BU46" s="226" t="s">
        <v>70</v>
      </c>
      <c r="BV46" s="153" t="s">
        <v>71</v>
      </c>
      <c r="BW46" s="150" t="s">
        <v>72</v>
      </c>
      <c r="BX46" s="152" t="s">
        <v>69</v>
      </c>
      <c r="BY46" s="226" t="s">
        <v>70</v>
      </c>
      <c r="BZ46" s="153" t="s">
        <v>71</v>
      </c>
      <c r="CA46" s="154" t="s">
        <v>72</v>
      </c>
      <c r="CB46" s="152" t="s">
        <v>69</v>
      </c>
      <c r="CC46" s="226" t="s">
        <v>70</v>
      </c>
      <c r="CD46" s="153" t="s">
        <v>71</v>
      </c>
      <c r="CE46" s="154" t="s">
        <v>72</v>
      </c>
      <c r="CG46" s="152" t="s">
        <v>8</v>
      </c>
      <c r="CH46" s="226" t="s">
        <v>9</v>
      </c>
      <c r="CI46" s="153" t="s">
        <v>10</v>
      </c>
      <c r="CJ46" s="150" t="s">
        <v>11</v>
      </c>
      <c r="CK46" s="152" t="s">
        <v>69</v>
      </c>
      <c r="CL46" s="226" t="s">
        <v>70</v>
      </c>
      <c r="CM46" s="153" t="s">
        <v>71</v>
      </c>
      <c r="CN46" s="154" t="s">
        <v>72</v>
      </c>
      <c r="CO46" s="151" t="s">
        <v>69</v>
      </c>
      <c r="CP46" s="226" t="s">
        <v>70</v>
      </c>
      <c r="CQ46" s="153" t="s">
        <v>71</v>
      </c>
      <c r="CR46" s="150" t="s">
        <v>72</v>
      </c>
      <c r="CS46" s="152" t="s">
        <v>69</v>
      </c>
      <c r="CT46" s="226" t="s">
        <v>70</v>
      </c>
      <c r="CU46" s="153" t="s">
        <v>71</v>
      </c>
      <c r="CV46" s="154" t="s">
        <v>72</v>
      </c>
      <c r="CW46" s="152" t="s">
        <v>69</v>
      </c>
      <c r="CX46" s="226" t="s">
        <v>70</v>
      </c>
      <c r="CY46" s="153" t="s">
        <v>71</v>
      </c>
      <c r="CZ46" s="154" t="s">
        <v>72</v>
      </c>
    </row>
    <row r="47" spans="1:104">
      <c r="A47" s="159">
        <f>係数マスタ!$A$4</f>
        <v>1</v>
      </c>
      <c r="B47" s="223"/>
      <c r="C47" s="146" t="e">
        <f>係数マスタ!$B$4</f>
        <v>#N/A</v>
      </c>
      <c r="D47" s="145" t="str">
        <f>IFERROR(B47*C47,"")</f>
        <v/>
      </c>
      <c r="E47" s="159">
        <f>係数マスタ!$A$4</f>
        <v>1</v>
      </c>
      <c r="F47" s="223"/>
      <c r="G47" s="146" t="e">
        <f>係数マスタ!$B$4</f>
        <v>#N/A</v>
      </c>
      <c r="H47" s="155" t="str">
        <f>IFERROR(F47*G47,"")</f>
        <v/>
      </c>
      <c r="I47" s="158">
        <f>係数マスタ!$A$4</f>
        <v>1</v>
      </c>
      <c r="J47" s="223"/>
      <c r="K47" s="146" t="e">
        <f>係数マスタ!$B$4</f>
        <v>#N/A</v>
      </c>
      <c r="L47" s="145" t="str">
        <f>IFERROR(J47*K47,"")</f>
        <v/>
      </c>
      <c r="M47" s="159">
        <f>係数マスタ!$A$4</f>
        <v>1</v>
      </c>
      <c r="N47" s="223"/>
      <c r="O47" s="146" t="e">
        <f>係数マスタ!$B$4</f>
        <v>#N/A</v>
      </c>
      <c r="P47" s="155" t="str">
        <f>IFERROR(N47*O47,"")</f>
        <v/>
      </c>
      <c r="Q47" s="159">
        <f>係数マスタ!$A$4</f>
        <v>1</v>
      </c>
      <c r="R47" s="223"/>
      <c r="S47" s="146" t="e">
        <f>係数マスタ!$B$4</f>
        <v>#N/A</v>
      </c>
      <c r="T47" s="155" t="str">
        <f>IFERROR(R47*S47,"")</f>
        <v/>
      </c>
      <c r="V47" s="159">
        <f>係数マスタ!$A$4</f>
        <v>1</v>
      </c>
      <c r="W47" s="223"/>
      <c r="X47" s="146" t="e">
        <f>係数マスタ!$B$4</f>
        <v>#N/A</v>
      </c>
      <c r="Y47" s="145" t="str">
        <f>IFERROR(W47*X47,"")</f>
        <v/>
      </c>
      <c r="Z47" s="159">
        <f>係数マスタ!$A$4</f>
        <v>1</v>
      </c>
      <c r="AA47" s="223"/>
      <c r="AB47" s="146" t="e">
        <f>係数マスタ!$B$4</f>
        <v>#N/A</v>
      </c>
      <c r="AC47" s="155" t="str">
        <f>IFERROR(AA47*AB47,"")</f>
        <v/>
      </c>
      <c r="AD47" s="158">
        <f>係数マスタ!$A$4</f>
        <v>1</v>
      </c>
      <c r="AE47" s="223"/>
      <c r="AF47" s="146" t="e">
        <f>係数マスタ!$B$4</f>
        <v>#N/A</v>
      </c>
      <c r="AG47" s="145" t="str">
        <f>IFERROR(AE47*AF47,"")</f>
        <v/>
      </c>
      <c r="AH47" s="159">
        <f>係数マスタ!$A$4</f>
        <v>1</v>
      </c>
      <c r="AI47" s="223"/>
      <c r="AJ47" s="146" t="e">
        <f>係数マスタ!$B$4</f>
        <v>#N/A</v>
      </c>
      <c r="AK47" s="155" t="str">
        <f>IFERROR(AI47*AJ47,"")</f>
        <v/>
      </c>
      <c r="AL47" s="159">
        <f>係数マスタ!$A$4</f>
        <v>1</v>
      </c>
      <c r="AM47" s="223"/>
      <c r="AN47" s="146" t="e">
        <f>係数マスタ!$B$4</f>
        <v>#N/A</v>
      </c>
      <c r="AO47" s="155" t="str">
        <f>IFERROR(AM47*AN47,"")</f>
        <v/>
      </c>
      <c r="AQ47" s="159">
        <f>係数マスタ!$A$4</f>
        <v>1</v>
      </c>
      <c r="AR47" s="223"/>
      <c r="AS47" s="146" t="e">
        <f>係数マスタ!$B$4</f>
        <v>#N/A</v>
      </c>
      <c r="AT47" s="145" t="str">
        <f>IFERROR(AR47*AS47,"")</f>
        <v/>
      </c>
      <c r="AU47" s="159">
        <f>係数マスタ!$A$4</f>
        <v>1</v>
      </c>
      <c r="AV47" s="223"/>
      <c r="AW47" s="146" t="e">
        <f>係数マスタ!$B$4</f>
        <v>#N/A</v>
      </c>
      <c r="AX47" s="155" t="str">
        <f>IFERROR(AV47*AW47,"")</f>
        <v/>
      </c>
      <c r="AY47" s="158">
        <f>係数マスタ!$A$4</f>
        <v>1</v>
      </c>
      <c r="AZ47" s="223"/>
      <c r="BA47" s="146" t="e">
        <f>係数マスタ!$B$4</f>
        <v>#N/A</v>
      </c>
      <c r="BB47" s="145" t="str">
        <f>IFERROR(AZ47*BA47,"")</f>
        <v/>
      </c>
      <c r="BC47" s="159">
        <f>係数マスタ!$A$4</f>
        <v>1</v>
      </c>
      <c r="BD47" s="223"/>
      <c r="BE47" s="146" t="e">
        <f>係数マスタ!$B$4</f>
        <v>#N/A</v>
      </c>
      <c r="BF47" s="155" t="str">
        <f>IFERROR(BD47*BE47,"")</f>
        <v/>
      </c>
      <c r="BG47" s="159">
        <f>係数マスタ!$A$4</f>
        <v>1</v>
      </c>
      <c r="BH47" s="223"/>
      <c r="BI47" s="146" t="e">
        <f>係数マスタ!$B$4</f>
        <v>#N/A</v>
      </c>
      <c r="BJ47" s="155" t="str">
        <f>IFERROR(BH47*BI47,"")</f>
        <v/>
      </c>
      <c r="BL47" s="159">
        <f>係数マスタ!$A$4</f>
        <v>1</v>
      </c>
      <c r="BM47" s="223"/>
      <c r="BN47" s="146" t="e">
        <f>係数マスタ!$B$4</f>
        <v>#N/A</v>
      </c>
      <c r="BO47" s="145" t="str">
        <f>IFERROR(BM47*BN47,"")</f>
        <v/>
      </c>
      <c r="BP47" s="159">
        <f>係数マスタ!$A$4</f>
        <v>1</v>
      </c>
      <c r="BQ47" s="223"/>
      <c r="BR47" s="146" t="e">
        <f>係数マスタ!$B$4</f>
        <v>#N/A</v>
      </c>
      <c r="BS47" s="155" t="str">
        <f>IFERROR(BQ47*BR47,"")</f>
        <v/>
      </c>
      <c r="BT47" s="158">
        <f>係数マスタ!$A$4</f>
        <v>1</v>
      </c>
      <c r="BU47" s="223"/>
      <c r="BV47" s="146" t="e">
        <f>係数マスタ!$B$4</f>
        <v>#N/A</v>
      </c>
      <c r="BW47" s="145" t="str">
        <f>IFERROR(BU47*BV47,"")</f>
        <v/>
      </c>
      <c r="BX47" s="159">
        <f>係数マスタ!$A$4</f>
        <v>1</v>
      </c>
      <c r="BY47" s="223"/>
      <c r="BZ47" s="146" t="e">
        <f>係数マスタ!$B$4</f>
        <v>#N/A</v>
      </c>
      <c r="CA47" s="155" t="str">
        <f>IFERROR(BY47*BZ47,"")</f>
        <v/>
      </c>
      <c r="CB47" s="159">
        <f>係数マスタ!$A$4</f>
        <v>1</v>
      </c>
      <c r="CC47" s="223"/>
      <c r="CD47" s="146" t="e">
        <f>係数マスタ!$B$4</f>
        <v>#N/A</v>
      </c>
      <c r="CE47" s="155" t="str">
        <f>IFERROR(CC47*CD47,"")</f>
        <v/>
      </c>
      <c r="CG47" s="159">
        <f>係数マスタ!$A$4</f>
        <v>1</v>
      </c>
      <c r="CH47" s="223"/>
      <c r="CI47" s="146" t="e">
        <f>係数マスタ!$B$4</f>
        <v>#N/A</v>
      </c>
      <c r="CJ47" s="145" t="str">
        <f>IFERROR(CH47*CI47,"")</f>
        <v/>
      </c>
      <c r="CK47" s="159">
        <f>係数マスタ!$A$4</f>
        <v>1</v>
      </c>
      <c r="CL47" s="223"/>
      <c r="CM47" s="146" t="e">
        <f>係数マスタ!$B$4</f>
        <v>#N/A</v>
      </c>
      <c r="CN47" s="155" t="str">
        <f>IFERROR(CL47*CM47,"")</f>
        <v/>
      </c>
      <c r="CO47" s="158">
        <f>係数マスタ!$A$4</f>
        <v>1</v>
      </c>
      <c r="CP47" s="223"/>
      <c r="CQ47" s="146" t="e">
        <f>係数マスタ!$B$4</f>
        <v>#N/A</v>
      </c>
      <c r="CR47" s="145" t="str">
        <f>IFERROR(CP47*CQ47,"")</f>
        <v/>
      </c>
      <c r="CS47" s="159">
        <f>係数マスタ!$A$4</f>
        <v>1</v>
      </c>
      <c r="CT47" s="223"/>
      <c r="CU47" s="146" t="e">
        <f>係数マスタ!$B$4</f>
        <v>#N/A</v>
      </c>
      <c r="CV47" s="155" t="str">
        <f>IFERROR(CT47*CU47,"")</f>
        <v/>
      </c>
      <c r="CW47" s="159">
        <f>係数マスタ!$A$4</f>
        <v>1</v>
      </c>
      <c r="CX47" s="223"/>
      <c r="CY47" s="146" t="e">
        <f>係数マスタ!$B$4</f>
        <v>#N/A</v>
      </c>
      <c r="CZ47" s="155" t="str">
        <f>IFERROR(CX47*CY47,"")</f>
        <v/>
      </c>
    </row>
    <row r="48" spans="1:104">
      <c r="A48" s="159">
        <f>係数マスタ!$A$5</f>
        <v>2</v>
      </c>
      <c r="B48" s="223"/>
      <c r="C48" s="146" t="e">
        <f>係数マスタ!$B$5</f>
        <v>#N/A</v>
      </c>
      <c r="D48" s="145" t="str">
        <f t="shared" ref="D48:D62" si="40">IFERROR(B48*C48,"")</f>
        <v/>
      </c>
      <c r="E48" s="159">
        <f>係数マスタ!$A$5</f>
        <v>2</v>
      </c>
      <c r="F48" s="223"/>
      <c r="G48" s="146" t="e">
        <f>係数マスタ!$B$5</f>
        <v>#N/A</v>
      </c>
      <c r="H48" s="155" t="str">
        <f t="shared" ref="H48:H61" si="41">IFERROR(F48*G48,"")</f>
        <v/>
      </c>
      <c r="I48" s="158">
        <f>係数マスタ!$A$5</f>
        <v>2</v>
      </c>
      <c r="J48" s="223"/>
      <c r="K48" s="146" t="e">
        <f>係数マスタ!$B$5</f>
        <v>#N/A</v>
      </c>
      <c r="L48" s="145" t="str">
        <f t="shared" ref="L48:L62" si="42">IFERROR(J48*K48,"")</f>
        <v/>
      </c>
      <c r="M48" s="159">
        <f>係数マスタ!$A$5</f>
        <v>2</v>
      </c>
      <c r="N48" s="223"/>
      <c r="O48" s="146" t="e">
        <f>係数マスタ!$B$5</f>
        <v>#N/A</v>
      </c>
      <c r="P48" s="155" t="str">
        <f t="shared" ref="P48:P62" si="43">IFERROR(N48*O48,"")</f>
        <v/>
      </c>
      <c r="Q48" s="159">
        <f>係数マスタ!$A$5</f>
        <v>2</v>
      </c>
      <c r="R48" s="223"/>
      <c r="S48" s="146" t="e">
        <f>係数マスタ!$B$5</f>
        <v>#N/A</v>
      </c>
      <c r="T48" s="155" t="str">
        <f t="shared" ref="T48:T62" si="44">IFERROR(R48*S48,"")</f>
        <v/>
      </c>
      <c r="V48" s="159">
        <f>係数マスタ!$A$5</f>
        <v>2</v>
      </c>
      <c r="W48" s="223"/>
      <c r="X48" s="146" t="e">
        <f>係数マスタ!$B$5</f>
        <v>#N/A</v>
      </c>
      <c r="Y48" s="145" t="str">
        <f t="shared" ref="Y48:Y62" si="45">IFERROR(W48*X48,"")</f>
        <v/>
      </c>
      <c r="Z48" s="159">
        <f>係数マスタ!$A$5</f>
        <v>2</v>
      </c>
      <c r="AA48" s="223"/>
      <c r="AB48" s="146" t="e">
        <f>係数マスタ!$B$5</f>
        <v>#N/A</v>
      </c>
      <c r="AC48" s="155" t="str">
        <f t="shared" ref="AC48:AC61" si="46">IFERROR(AA48*AB48,"")</f>
        <v/>
      </c>
      <c r="AD48" s="158">
        <f>係数マスタ!$A$5</f>
        <v>2</v>
      </c>
      <c r="AE48" s="223"/>
      <c r="AF48" s="146" t="e">
        <f>係数マスタ!$B$5</f>
        <v>#N/A</v>
      </c>
      <c r="AG48" s="145" t="str">
        <f t="shared" ref="AG48:AG62" si="47">IFERROR(AE48*AF48,"")</f>
        <v/>
      </c>
      <c r="AH48" s="159">
        <f>係数マスタ!$A$5</f>
        <v>2</v>
      </c>
      <c r="AI48" s="223"/>
      <c r="AJ48" s="146" t="e">
        <f>係数マスタ!$B$5</f>
        <v>#N/A</v>
      </c>
      <c r="AK48" s="155" t="str">
        <f t="shared" ref="AK48:AK62" si="48">IFERROR(AI48*AJ48,"")</f>
        <v/>
      </c>
      <c r="AL48" s="159">
        <f>係数マスタ!$A$5</f>
        <v>2</v>
      </c>
      <c r="AM48" s="223"/>
      <c r="AN48" s="146" t="e">
        <f>係数マスタ!$B$5</f>
        <v>#N/A</v>
      </c>
      <c r="AO48" s="155" t="str">
        <f t="shared" ref="AO48:AO62" si="49">IFERROR(AM48*AN48,"")</f>
        <v/>
      </c>
      <c r="AQ48" s="159">
        <f>係数マスタ!$A$5</f>
        <v>2</v>
      </c>
      <c r="AR48" s="223"/>
      <c r="AS48" s="146" t="e">
        <f>係数マスタ!$B$5</f>
        <v>#N/A</v>
      </c>
      <c r="AT48" s="145" t="str">
        <f t="shared" ref="AT48:AT62" si="50">IFERROR(AR48*AS48,"")</f>
        <v/>
      </c>
      <c r="AU48" s="159">
        <f>係数マスタ!$A$5</f>
        <v>2</v>
      </c>
      <c r="AV48" s="223"/>
      <c r="AW48" s="146" t="e">
        <f>係数マスタ!$B$5</f>
        <v>#N/A</v>
      </c>
      <c r="AX48" s="155" t="str">
        <f t="shared" ref="AX48:AX61" si="51">IFERROR(AV48*AW48,"")</f>
        <v/>
      </c>
      <c r="AY48" s="158">
        <f>係数マスタ!$A$5</f>
        <v>2</v>
      </c>
      <c r="AZ48" s="223"/>
      <c r="BA48" s="146" t="e">
        <f>係数マスタ!$B$5</f>
        <v>#N/A</v>
      </c>
      <c r="BB48" s="145" t="str">
        <f t="shared" ref="BB48:BB62" si="52">IFERROR(AZ48*BA48,"")</f>
        <v/>
      </c>
      <c r="BC48" s="159">
        <f>係数マスタ!$A$5</f>
        <v>2</v>
      </c>
      <c r="BD48" s="223"/>
      <c r="BE48" s="146" t="e">
        <f>係数マスタ!$B$5</f>
        <v>#N/A</v>
      </c>
      <c r="BF48" s="155" t="str">
        <f t="shared" ref="BF48:BF62" si="53">IFERROR(BD48*BE48,"")</f>
        <v/>
      </c>
      <c r="BG48" s="159">
        <f>係数マスタ!$A$5</f>
        <v>2</v>
      </c>
      <c r="BH48" s="223"/>
      <c r="BI48" s="146" t="e">
        <f>係数マスタ!$B$5</f>
        <v>#N/A</v>
      </c>
      <c r="BJ48" s="155" t="str">
        <f t="shared" ref="BJ48:BJ62" si="54">IFERROR(BH48*BI48,"")</f>
        <v/>
      </c>
      <c r="BL48" s="159">
        <f>係数マスタ!$A$5</f>
        <v>2</v>
      </c>
      <c r="BM48" s="223"/>
      <c r="BN48" s="146" t="e">
        <f>係数マスタ!$B$5</f>
        <v>#N/A</v>
      </c>
      <c r="BO48" s="145" t="str">
        <f t="shared" ref="BO48:BO62" si="55">IFERROR(BM48*BN48,"")</f>
        <v/>
      </c>
      <c r="BP48" s="159">
        <f>係数マスタ!$A$5</f>
        <v>2</v>
      </c>
      <c r="BQ48" s="223"/>
      <c r="BR48" s="146" t="e">
        <f>係数マスタ!$B$5</f>
        <v>#N/A</v>
      </c>
      <c r="BS48" s="155" t="str">
        <f t="shared" ref="BS48:BS61" si="56">IFERROR(BQ48*BR48,"")</f>
        <v/>
      </c>
      <c r="BT48" s="158">
        <f>係数マスタ!$A$5</f>
        <v>2</v>
      </c>
      <c r="BU48" s="223"/>
      <c r="BV48" s="146" t="e">
        <f>係数マスタ!$B$5</f>
        <v>#N/A</v>
      </c>
      <c r="BW48" s="145" t="str">
        <f t="shared" ref="BW48:BW62" si="57">IFERROR(BU48*BV48,"")</f>
        <v/>
      </c>
      <c r="BX48" s="159">
        <f>係数マスタ!$A$5</f>
        <v>2</v>
      </c>
      <c r="BY48" s="223"/>
      <c r="BZ48" s="146" t="e">
        <f>係数マスタ!$B$5</f>
        <v>#N/A</v>
      </c>
      <c r="CA48" s="155" t="str">
        <f t="shared" ref="CA48:CA62" si="58">IFERROR(BY48*BZ48,"")</f>
        <v/>
      </c>
      <c r="CB48" s="159">
        <f>係数マスタ!$A$5</f>
        <v>2</v>
      </c>
      <c r="CC48" s="223"/>
      <c r="CD48" s="146" t="e">
        <f>係数マスタ!$B$5</f>
        <v>#N/A</v>
      </c>
      <c r="CE48" s="155" t="str">
        <f t="shared" ref="CE48:CE62" si="59">IFERROR(CC48*CD48,"")</f>
        <v/>
      </c>
      <c r="CG48" s="159">
        <f>係数マスタ!$A$5</f>
        <v>2</v>
      </c>
      <c r="CH48" s="223"/>
      <c r="CI48" s="146" t="e">
        <f>係数マスタ!$B$5</f>
        <v>#N/A</v>
      </c>
      <c r="CJ48" s="145" t="str">
        <f t="shared" ref="CJ48:CJ62" si="60">IFERROR(CH48*CI48,"")</f>
        <v/>
      </c>
      <c r="CK48" s="159">
        <f>係数マスタ!$A$5</f>
        <v>2</v>
      </c>
      <c r="CL48" s="223"/>
      <c r="CM48" s="146" t="e">
        <f>係数マスタ!$B$5</f>
        <v>#N/A</v>
      </c>
      <c r="CN48" s="155" t="str">
        <f t="shared" ref="CN48:CN61" si="61">IFERROR(CL48*CM48,"")</f>
        <v/>
      </c>
      <c r="CO48" s="158">
        <f>係数マスタ!$A$5</f>
        <v>2</v>
      </c>
      <c r="CP48" s="223"/>
      <c r="CQ48" s="146" t="e">
        <f>係数マスタ!$B$5</f>
        <v>#N/A</v>
      </c>
      <c r="CR48" s="145" t="str">
        <f t="shared" ref="CR48:CR62" si="62">IFERROR(CP48*CQ48,"")</f>
        <v/>
      </c>
      <c r="CS48" s="159">
        <f>係数マスタ!$A$5</f>
        <v>2</v>
      </c>
      <c r="CT48" s="223"/>
      <c r="CU48" s="146" t="e">
        <f>係数マスタ!$B$5</f>
        <v>#N/A</v>
      </c>
      <c r="CV48" s="155" t="str">
        <f t="shared" ref="CV48:CV62" si="63">IFERROR(CT48*CU48,"")</f>
        <v/>
      </c>
      <c r="CW48" s="159">
        <f>係数マスタ!$A$5</f>
        <v>2</v>
      </c>
      <c r="CX48" s="223"/>
      <c r="CY48" s="146" t="e">
        <f>係数マスタ!$B$5</f>
        <v>#N/A</v>
      </c>
      <c r="CZ48" s="155" t="str">
        <f t="shared" ref="CZ48:CZ62" si="64">IFERROR(CX48*CY48,"")</f>
        <v/>
      </c>
    </row>
    <row r="49" spans="1:104">
      <c r="A49" s="159">
        <f>係数マスタ!$A$6</f>
        <v>3</v>
      </c>
      <c r="B49" s="223"/>
      <c r="C49" s="146" t="e">
        <f>係数マスタ!$B$6</f>
        <v>#N/A</v>
      </c>
      <c r="D49" s="145" t="str">
        <f t="shared" si="40"/>
        <v/>
      </c>
      <c r="E49" s="159">
        <f>係数マスタ!$A$6</f>
        <v>3</v>
      </c>
      <c r="F49" s="223"/>
      <c r="G49" s="146" t="e">
        <f>係数マスタ!$B$6</f>
        <v>#N/A</v>
      </c>
      <c r="H49" s="155" t="str">
        <f t="shared" si="41"/>
        <v/>
      </c>
      <c r="I49" s="158">
        <f>係数マスタ!$A$6</f>
        <v>3</v>
      </c>
      <c r="J49" s="223"/>
      <c r="K49" s="146" t="e">
        <f>係数マスタ!$B$6</f>
        <v>#N/A</v>
      </c>
      <c r="L49" s="145" t="str">
        <f t="shared" si="42"/>
        <v/>
      </c>
      <c r="M49" s="159">
        <f>係数マスタ!$A$6</f>
        <v>3</v>
      </c>
      <c r="N49" s="223"/>
      <c r="O49" s="146" t="e">
        <f>係数マスタ!$B$6</f>
        <v>#N/A</v>
      </c>
      <c r="P49" s="155" t="str">
        <f t="shared" si="43"/>
        <v/>
      </c>
      <c r="Q49" s="159">
        <f>係数マスタ!$A$6</f>
        <v>3</v>
      </c>
      <c r="R49" s="223"/>
      <c r="S49" s="146" t="e">
        <f>係数マスタ!$B$6</f>
        <v>#N/A</v>
      </c>
      <c r="T49" s="155" t="str">
        <f t="shared" si="44"/>
        <v/>
      </c>
      <c r="V49" s="159">
        <f>係数マスタ!$A$6</f>
        <v>3</v>
      </c>
      <c r="W49" s="223"/>
      <c r="X49" s="146" t="e">
        <f>係数マスタ!$B$6</f>
        <v>#N/A</v>
      </c>
      <c r="Y49" s="145" t="str">
        <f t="shared" si="45"/>
        <v/>
      </c>
      <c r="Z49" s="159">
        <f>係数マスタ!$A$6</f>
        <v>3</v>
      </c>
      <c r="AA49" s="223"/>
      <c r="AB49" s="146" t="e">
        <f>係数マスタ!$B$6</f>
        <v>#N/A</v>
      </c>
      <c r="AC49" s="155" t="str">
        <f t="shared" si="46"/>
        <v/>
      </c>
      <c r="AD49" s="158">
        <f>係数マスタ!$A$6</f>
        <v>3</v>
      </c>
      <c r="AE49" s="223"/>
      <c r="AF49" s="146" t="e">
        <f>係数マスタ!$B$6</f>
        <v>#N/A</v>
      </c>
      <c r="AG49" s="145" t="str">
        <f t="shared" si="47"/>
        <v/>
      </c>
      <c r="AH49" s="159">
        <f>係数マスタ!$A$6</f>
        <v>3</v>
      </c>
      <c r="AI49" s="223"/>
      <c r="AJ49" s="146" t="e">
        <f>係数マスタ!$B$6</f>
        <v>#N/A</v>
      </c>
      <c r="AK49" s="155" t="str">
        <f t="shared" si="48"/>
        <v/>
      </c>
      <c r="AL49" s="159">
        <f>係数マスタ!$A$6</f>
        <v>3</v>
      </c>
      <c r="AM49" s="223"/>
      <c r="AN49" s="146" t="e">
        <f>係数マスタ!$B$6</f>
        <v>#N/A</v>
      </c>
      <c r="AO49" s="155" t="str">
        <f t="shared" si="49"/>
        <v/>
      </c>
      <c r="AQ49" s="159">
        <f>係数マスタ!$A$6</f>
        <v>3</v>
      </c>
      <c r="AR49" s="223"/>
      <c r="AS49" s="146" t="e">
        <f>係数マスタ!$B$6</f>
        <v>#N/A</v>
      </c>
      <c r="AT49" s="145" t="str">
        <f t="shared" si="50"/>
        <v/>
      </c>
      <c r="AU49" s="159">
        <f>係数マスタ!$A$6</f>
        <v>3</v>
      </c>
      <c r="AV49" s="223"/>
      <c r="AW49" s="146" t="e">
        <f>係数マスタ!$B$6</f>
        <v>#N/A</v>
      </c>
      <c r="AX49" s="155" t="str">
        <f t="shared" si="51"/>
        <v/>
      </c>
      <c r="AY49" s="158">
        <f>係数マスタ!$A$6</f>
        <v>3</v>
      </c>
      <c r="AZ49" s="223"/>
      <c r="BA49" s="146" t="e">
        <f>係数マスタ!$B$6</f>
        <v>#N/A</v>
      </c>
      <c r="BB49" s="145" t="str">
        <f t="shared" si="52"/>
        <v/>
      </c>
      <c r="BC49" s="159">
        <f>係数マスタ!$A$6</f>
        <v>3</v>
      </c>
      <c r="BD49" s="223"/>
      <c r="BE49" s="146" t="e">
        <f>係数マスタ!$B$6</f>
        <v>#N/A</v>
      </c>
      <c r="BF49" s="155" t="str">
        <f t="shared" si="53"/>
        <v/>
      </c>
      <c r="BG49" s="159">
        <f>係数マスタ!$A$6</f>
        <v>3</v>
      </c>
      <c r="BH49" s="223"/>
      <c r="BI49" s="146" t="e">
        <f>係数マスタ!$B$6</f>
        <v>#N/A</v>
      </c>
      <c r="BJ49" s="155" t="str">
        <f t="shared" si="54"/>
        <v/>
      </c>
      <c r="BL49" s="159">
        <f>係数マスタ!$A$6</f>
        <v>3</v>
      </c>
      <c r="BM49" s="223"/>
      <c r="BN49" s="146" t="e">
        <f>係数マスタ!$B$6</f>
        <v>#N/A</v>
      </c>
      <c r="BO49" s="145" t="str">
        <f t="shared" si="55"/>
        <v/>
      </c>
      <c r="BP49" s="159">
        <f>係数マスタ!$A$6</f>
        <v>3</v>
      </c>
      <c r="BQ49" s="223"/>
      <c r="BR49" s="146" t="e">
        <f>係数マスタ!$B$6</f>
        <v>#N/A</v>
      </c>
      <c r="BS49" s="155" t="str">
        <f t="shared" si="56"/>
        <v/>
      </c>
      <c r="BT49" s="158">
        <f>係数マスタ!$A$6</f>
        <v>3</v>
      </c>
      <c r="BU49" s="223"/>
      <c r="BV49" s="146" t="e">
        <f>係数マスタ!$B$6</f>
        <v>#N/A</v>
      </c>
      <c r="BW49" s="145" t="str">
        <f t="shared" si="57"/>
        <v/>
      </c>
      <c r="BX49" s="159">
        <f>係数マスタ!$A$6</f>
        <v>3</v>
      </c>
      <c r="BY49" s="223"/>
      <c r="BZ49" s="146" t="e">
        <f>係数マスタ!$B$6</f>
        <v>#N/A</v>
      </c>
      <c r="CA49" s="155" t="str">
        <f t="shared" si="58"/>
        <v/>
      </c>
      <c r="CB49" s="159">
        <f>係数マスタ!$A$6</f>
        <v>3</v>
      </c>
      <c r="CC49" s="223"/>
      <c r="CD49" s="146" t="e">
        <f>係数マスタ!$B$6</f>
        <v>#N/A</v>
      </c>
      <c r="CE49" s="155" t="str">
        <f t="shared" si="59"/>
        <v/>
      </c>
      <c r="CG49" s="159">
        <f>係数マスタ!$A$6</f>
        <v>3</v>
      </c>
      <c r="CH49" s="223"/>
      <c r="CI49" s="146" t="e">
        <f>係数マスタ!$B$6</f>
        <v>#N/A</v>
      </c>
      <c r="CJ49" s="145" t="str">
        <f t="shared" si="60"/>
        <v/>
      </c>
      <c r="CK49" s="159">
        <f>係数マスタ!$A$6</f>
        <v>3</v>
      </c>
      <c r="CL49" s="223"/>
      <c r="CM49" s="146" t="e">
        <f>係数マスタ!$B$6</f>
        <v>#N/A</v>
      </c>
      <c r="CN49" s="155" t="str">
        <f t="shared" si="61"/>
        <v/>
      </c>
      <c r="CO49" s="158">
        <f>係数マスタ!$A$6</f>
        <v>3</v>
      </c>
      <c r="CP49" s="223"/>
      <c r="CQ49" s="146" t="e">
        <f>係数マスタ!$B$6</f>
        <v>#N/A</v>
      </c>
      <c r="CR49" s="145" t="str">
        <f t="shared" si="62"/>
        <v/>
      </c>
      <c r="CS49" s="159">
        <f>係数マスタ!$A$6</f>
        <v>3</v>
      </c>
      <c r="CT49" s="223"/>
      <c r="CU49" s="146" t="e">
        <f>係数マスタ!$B$6</f>
        <v>#N/A</v>
      </c>
      <c r="CV49" s="155" t="str">
        <f t="shared" si="63"/>
        <v/>
      </c>
      <c r="CW49" s="159">
        <f>係数マスタ!$A$6</f>
        <v>3</v>
      </c>
      <c r="CX49" s="223"/>
      <c r="CY49" s="146" t="e">
        <f>係数マスタ!$B$6</f>
        <v>#N/A</v>
      </c>
      <c r="CZ49" s="155" t="str">
        <f t="shared" si="64"/>
        <v/>
      </c>
    </row>
    <row r="50" spans="1:104">
      <c r="A50" s="159">
        <f>係数マスタ!$A$7</f>
        <v>4</v>
      </c>
      <c r="B50" s="223"/>
      <c r="C50" s="146" t="e">
        <f>係数マスタ!$B$7</f>
        <v>#N/A</v>
      </c>
      <c r="D50" s="145" t="str">
        <f t="shared" si="40"/>
        <v/>
      </c>
      <c r="E50" s="159">
        <f>係数マスタ!$A$7</f>
        <v>4</v>
      </c>
      <c r="F50" s="223"/>
      <c r="G50" s="146" t="e">
        <f>係数マスタ!$B$7</f>
        <v>#N/A</v>
      </c>
      <c r="H50" s="155" t="str">
        <f t="shared" si="41"/>
        <v/>
      </c>
      <c r="I50" s="158">
        <f>係数マスタ!$A$7</f>
        <v>4</v>
      </c>
      <c r="J50" s="223"/>
      <c r="K50" s="146" t="e">
        <f>係数マスタ!$B$7</f>
        <v>#N/A</v>
      </c>
      <c r="L50" s="145" t="str">
        <f t="shared" si="42"/>
        <v/>
      </c>
      <c r="M50" s="159">
        <f>係数マスタ!$A$7</f>
        <v>4</v>
      </c>
      <c r="N50" s="223"/>
      <c r="O50" s="146" t="e">
        <f>係数マスタ!$B$7</f>
        <v>#N/A</v>
      </c>
      <c r="P50" s="155" t="str">
        <f t="shared" si="43"/>
        <v/>
      </c>
      <c r="Q50" s="159">
        <f>係数マスタ!$A$7</f>
        <v>4</v>
      </c>
      <c r="R50" s="223"/>
      <c r="S50" s="146" t="e">
        <f>係数マスタ!$B$7</f>
        <v>#N/A</v>
      </c>
      <c r="T50" s="155" t="str">
        <f t="shared" si="44"/>
        <v/>
      </c>
      <c r="V50" s="159">
        <f>係数マスタ!$A$7</f>
        <v>4</v>
      </c>
      <c r="W50" s="223"/>
      <c r="X50" s="146" t="e">
        <f>係数マスタ!$B$7</f>
        <v>#N/A</v>
      </c>
      <c r="Y50" s="145" t="str">
        <f t="shared" si="45"/>
        <v/>
      </c>
      <c r="Z50" s="159">
        <f>係数マスタ!$A$7</f>
        <v>4</v>
      </c>
      <c r="AA50" s="223"/>
      <c r="AB50" s="146" t="e">
        <f>係数マスタ!$B$7</f>
        <v>#N/A</v>
      </c>
      <c r="AC50" s="155" t="str">
        <f t="shared" si="46"/>
        <v/>
      </c>
      <c r="AD50" s="158">
        <f>係数マスタ!$A$7</f>
        <v>4</v>
      </c>
      <c r="AE50" s="223"/>
      <c r="AF50" s="146" t="e">
        <f>係数マスタ!$B$7</f>
        <v>#N/A</v>
      </c>
      <c r="AG50" s="145" t="str">
        <f t="shared" si="47"/>
        <v/>
      </c>
      <c r="AH50" s="159">
        <f>係数マスタ!$A$7</f>
        <v>4</v>
      </c>
      <c r="AI50" s="223"/>
      <c r="AJ50" s="146" t="e">
        <f>係数マスタ!$B$7</f>
        <v>#N/A</v>
      </c>
      <c r="AK50" s="155" t="str">
        <f t="shared" si="48"/>
        <v/>
      </c>
      <c r="AL50" s="159">
        <f>係数マスタ!$A$7</f>
        <v>4</v>
      </c>
      <c r="AM50" s="223"/>
      <c r="AN50" s="146" t="e">
        <f>係数マスタ!$B$7</f>
        <v>#N/A</v>
      </c>
      <c r="AO50" s="155" t="str">
        <f t="shared" si="49"/>
        <v/>
      </c>
      <c r="AQ50" s="159">
        <f>係数マスタ!$A$7</f>
        <v>4</v>
      </c>
      <c r="AR50" s="223"/>
      <c r="AS50" s="146" t="e">
        <f>係数マスタ!$B$7</f>
        <v>#N/A</v>
      </c>
      <c r="AT50" s="145" t="str">
        <f t="shared" si="50"/>
        <v/>
      </c>
      <c r="AU50" s="159">
        <f>係数マスタ!$A$7</f>
        <v>4</v>
      </c>
      <c r="AV50" s="223"/>
      <c r="AW50" s="146" t="e">
        <f>係数マスタ!$B$7</f>
        <v>#N/A</v>
      </c>
      <c r="AX50" s="155" t="str">
        <f t="shared" si="51"/>
        <v/>
      </c>
      <c r="AY50" s="158">
        <f>係数マスタ!$A$7</f>
        <v>4</v>
      </c>
      <c r="AZ50" s="223"/>
      <c r="BA50" s="146" t="e">
        <f>係数マスタ!$B$7</f>
        <v>#N/A</v>
      </c>
      <c r="BB50" s="145" t="str">
        <f t="shared" si="52"/>
        <v/>
      </c>
      <c r="BC50" s="159">
        <f>係数マスタ!$A$7</f>
        <v>4</v>
      </c>
      <c r="BD50" s="223"/>
      <c r="BE50" s="146" t="e">
        <f>係数マスタ!$B$7</f>
        <v>#N/A</v>
      </c>
      <c r="BF50" s="155" t="str">
        <f t="shared" si="53"/>
        <v/>
      </c>
      <c r="BG50" s="159">
        <f>係数マスタ!$A$7</f>
        <v>4</v>
      </c>
      <c r="BH50" s="223"/>
      <c r="BI50" s="146" t="e">
        <f>係数マスタ!$B$7</f>
        <v>#N/A</v>
      </c>
      <c r="BJ50" s="155" t="str">
        <f t="shared" si="54"/>
        <v/>
      </c>
      <c r="BL50" s="159">
        <f>係数マスタ!$A$7</f>
        <v>4</v>
      </c>
      <c r="BM50" s="223"/>
      <c r="BN50" s="146" t="e">
        <f>係数マスタ!$B$7</f>
        <v>#N/A</v>
      </c>
      <c r="BO50" s="145" t="str">
        <f t="shared" si="55"/>
        <v/>
      </c>
      <c r="BP50" s="159">
        <f>係数マスタ!$A$7</f>
        <v>4</v>
      </c>
      <c r="BQ50" s="223"/>
      <c r="BR50" s="146" t="e">
        <f>係数マスタ!$B$7</f>
        <v>#N/A</v>
      </c>
      <c r="BS50" s="155" t="str">
        <f t="shared" si="56"/>
        <v/>
      </c>
      <c r="BT50" s="158">
        <f>係数マスタ!$A$7</f>
        <v>4</v>
      </c>
      <c r="BU50" s="223"/>
      <c r="BV50" s="146" t="e">
        <f>係数マスタ!$B$7</f>
        <v>#N/A</v>
      </c>
      <c r="BW50" s="145" t="str">
        <f t="shared" si="57"/>
        <v/>
      </c>
      <c r="BX50" s="159">
        <f>係数マスタ!$A$7</f>
        <v>4</v>
      </c>
      <c r="BY50" s="223"/>
      <c r="BZ50" s="146" t="e">
        <f>係数マスタ!$B$7</f>
        <v>#N/A</v>
      </c>
      <c r="CA50" s="155" t="str">
        <f t="shared" si="58"/>
        <v/>
      </c>
      <c r="CB50" s="159">
        <f>係数マスタ!$A$7</f>
        <v>4</v>
      </c>
      <c r="CC50" s="223"/>
      <c r="CD50" s="146" t="e">
        <f>係数マスタ!$B$7</f>
        <v>#N/A</v>
      </c>
      <c r="CE50" s="155" t="str">
        <f t="shared" si="59"/>
        <v/>
      </c>
      <c r="CG50" s="159">
        <f>係数マスタ!$A$7</f>
        <v>4</v>
      </c>
      <c r="CH50" s="223"/>
      <c r="CI50" s="146" t="e">
        <f>係数マスタ!$B$7</f>
        <v>#N/A</v>
      </c>
      <c r="CJ50" s="145" t="str">
        <f t="shared" si="60"/>
        <v/>
      </c>
      <c r="CK50" s="159">
        <f>係数マスタ!$A$7</f>
        <v>4</v>
      </c>
      <c r="CL50" s="223"/>
      <c r="CM50" s="146" t="e">
        <f>係数マスタ!$B$7</f>
        <v>#N/A</v>
      </c>
      <c r="CN50" s="155" t="str">
        <f t="shared" si="61"/>
        <v/>
      </c>
      <c r="CO50" s="158">
        <f>係数マスタ!$A$7</f>
        <v>4</v>
      </c>
      <c r="CP50" s="223"/>
      <c r="CQ50" s="146" t="e">
        <f>係数マスタ!$B$7</f>
        <v>#N/A</v>
      </c>
      <c r="CR50" s="145" t="str">
        <f t="shared" si="62"/>
        <v/>
      </c>
      <c r="CS50" s="159">
        <f>係数マスタ!$A$7</f>
        <v>4</v>
      </c>
      <c r="CT50" s="223"/>
      <c r="CU50" s="146" t="e">
        <f>係数マスタ!$B$7</f>
        <v>#N/A</v>
      </c>
      <c r="CV50" s="155" t="str">
        <f t="shared" si="63"/>
        <v/>
      </c>
      <c r="CW50" s="159">
        <f>係数マスタ!$A$7</f>
        <v>4</v>
      </c>
      <c r="CX50" s="223"/>
      <c r="CY50" s="146" t="e">
        <f>係数マスタ!$B$7</f>
        <v>#N/A</v>
      </c>
      <c r="CZ50" s="155" t="str">
        <f t="shared" si="64"/>
        <v/>
      </c>
    </row>
    <row r="51" spans="1:104">
      <c r="A51" s="159">
        <f>係数マスタ!$A$8</f>
        <v>5</v>
      </c>
      <c r="B51" s="223"/>
      <c r="C51" s="146" t="e">
        <f>係数マスタ!$B$8</f>
        <v>#N/A</v>
      </c>
      <c r="D51" s="145" t="str">
        <f t="shared" si="40"/>
        <v/>
      </c>
      <c r="E51" s="159">
        <f>係数マスタ!$A$8</f>
        <v>5</v>
      </c>
      <c r="F51" s="223"/>
      <c r="G51" s="146" t="e">
        <f>係数マスタ!$B$8</f>
        <v>#N/A</v>
      </c>
      <c r="H51" s="155" t="str">
        <f t="shared" si="41"/>
        <v/>
      </c>
      <c r="I51" s="158">
        <f>係数マスタ!$A$8</f>
        <v>5</v>
      </c>
      <c r="J51" s="223"/>
      <c r="K51" s="146" t="e">
        <f>係数マスタ!$B$8</f>
        <v>#N/A</v>
      </c>
      <c r="L51" s="145" t="str">
        <f t="shared" si="42"/>
        <v/>
      </c>
      <c r="M51" s="159">
        <f>係数マスタ!$A$8</f>
        <v>5</v>
      </c>
      <c r="N51" s="223"/>
      <c r="O51" s="146" t="e">
        <f>係数マスタ!$B$8</f>
        <v>#N/A</v>
      </c>
      <c r="P51" s="155" t="str">
        <f t="shared" si="43"/>
        <v/>
      </c>
      <c r="Q51" s="159">
        <f>係数マスタ!$A$8</f>
        <v>5</v>
      </c>
      <c r="R51" s="223"/>
      <c r="S51" s="146" t="e">
        <f>係数マスタ!$B$8</f>
        <v>#N/A</v>
      </c>
      <c r="T51" s="155" t="str">
        <f t="shared" si="44"/>
        <v/>
      </c>
      <c r="V51" s="159">
        <f>係数マスタ!$A$8</f>
        <v>5</v>
      </c>
      <c r="W51" s="223"/>
      <c r="X51" s="146" t="e">
        <f>係数マスタ!$B$8</f>
        <v>#N/A</v>
      </c>
      <c r="Y51" s="145" t="str">
        <f t="shared" si="45"/>
        <v/>
      </c>
      <c r="Z51" s="159">
        <f>係数マスタ!$A$8</f>
        <v>5</v>
      </c>
      <c r="AA51" s="223"/>
      <c r="AB51" s="146" t="e">
        <f>係数マスタ!$B$8</f>
        <v>#N/A</v>
      </c>
      <c r="AC51" s="155" t="str">
        <f t="shared" si="46"/>
        <v/>
      </c>
      <c r="AD51" s="158">
        <f>係数マスタ!$A$8</f>
        <v>5</v>
      </c>
      <c r="AE51" s="223"/>
      <c r="AF51" s="146" t="e">
        <f>係数マスタ!$B$8</f>
        <v>#N/A</v>
      </c>
      <c r="AG51" s="145" t="str">
        <f t="shared" si="47"/>
        <v/>
      </c>
      <c r="AH51" s="159">
        <f>係数マスタ!$A$8</f>
        <v>5</v>
      </c>
      <c r="AI51" s="223"/>
      <c r="AJ51" s="146" t="e">
        <f>係数マスタ!$B$8</f>
        <v>#N/A</v>
      </c>
      <c r="AK51" s="155" t="str">
        <f t="shared" si="48"/>
        <v/>
      </c>
      <c r="AL51" s="159">
        <f>係数マスタ!$A$8</f>
        <v>5</v>
      </c>
      <c r="AM51" s="223"/>
      <c r="AN51" s="146" t="e">
        <f>係数マスタ!$B$8</f>
        <v>#N/A</v>
      </c>
      <c r="AO51" s="155" t="str">
        <f t="shared" si="49"/>
        <v/>
      </c>
      <c r="AQ51" s="159">
        <f>係数マスタ!$A$8</f>
        <v>5</v>
      </c>
      <c r="AR51" s="223"/>
      <c r="AS51" s="146" t="e">
        <f>係数マスタ!$B$8</f>
        <v>#N/A</v>
      </c>
      <c r="AT51" s="145" t="str">
        <f t="shared" si="50"/>
        <v/>
      </c>
      <c r="AU51" s="159">
        <f>係数マスタ!$A$8</f>
        <v>5</v>
      </c>
      <c r="AV51" s="223"/>
      <c r="AW51" s="146" t="e">
        <f>係数マスタ!$B$8</f>
        <v>#N/A</v>
      </c>
      <c r="AX51" s="155" t="str">
        <f t="shared" si="51"/>
        <v/>
      </c>
      <c r="AY51" s="158">
        <f>係数マスタ!$A$8</f>
        <v>5</v>
      </c>
      <c r="AZ51" s="223"/>
      <c r="BA51" s="146" t="e">
        <f>係数マスタ!$B$8</f>
        <v>#N/A</v>
      </c>
      <c r="BB51" s="145" t="str">
        <f t="shared" si="52"/>
        <v/>
      </c>
      <c r="BC51" s="159">
        <f>係数マスタ!$A$8</f>
        <v>5</v>
      </c>
      <c r="BD51" s="223"/>
      <c r="BE51" s="146" t="e">
        <f>係数マスタ!$B$8</f>
        <v>#N/A</v>
      </c>
      <c r="BF51" s="155" t="str">
        <f t="shared" si="53"/>
        <v/>
      </c>
      <c r="BG51" s="159">
        <f>係数マスタ!$A$8</f>
        <v>5</v>
      </c>
      <c r="BH51" s="223"/>
      <c r="BI51" s="146" t="e">
        <f>係数マスタ!$B$8</f>
        <v>#N/A</v>
      </c>
      <c r="BJ51" s="155" t="str">
        <f t="shared" si="54"/>
        <v/>
      </c>
      <c r="BL51" s="159">
        <f>係数マスタ!$A$8</f>
        <v>5</v>
      </c>
      <c r="BM51" s="223"/>
      <c r="BN51" s="146" t="e">
        <f>係数マスタ!$B$8</f>
        <v>#N/A</v>
      </c>
      <c r="BO51" s="145" t="str">
        <f t="shared" si="55"/>
        <v/>
      </c>
      <c r="BP51" s="159">
        <f>係数マスタ!$A$8</f>
        <v>5</v>
      </c>
      <c r="BQ51" s="223"/>
      <c r="BR51" s="146" t="e">
        <f>係数マスタ!$B$8</f>
        <v>#N/A</v>
      </c>
      <c r="BS51" s="155" t="str">
        <f t="shared" si="56"/>
        <v/>
      </c>
      <c r="BT51" s="158">
        <f>係数マスタ!$A$8</f>
        <v>5</v>
      </c>
      <c r="BU51" s="223"/>
      <c r="BV51" s="146" t="e">
        <f>係数マスタ!$B$8</f>
        <v>#N/A</v>
      </c>
      <c r="BW51" s="145" t="str">
        <f t="shared" si="57"/>
        <v/>
      </c>
      <c r="BX51" s="159">
        <f>係数マスタ!$A$8</f>
        <v>5</v>
      </c>
      <c r="BY51" s="223"/>
      <c r="BZ51" s="146" t="e">
        <f>係数マスタ!$B$8</f>
        <v>#N/A</v>
      </c>
      <c r="CA51" s="155" t="str">
        <f t="shared" si="58"/>
        <v/>
      </c>
      <c r="CB51" s="159">
        <f>係数マスタ!$A$8</f>
        <v>5</v>
      </c>
      <c r="CC51" s="223"/>
      <c r="CD51" s="146" t="e">
        <f>係数マスタ!$B$8</f>
        <v>#N/A</v>
      </c>
      <c r="CE51" s="155" t="str">
        <f t="shared" si="59"/>
        <v/>
      </c>
      <c r="CG51" s="159">
        <f>係数マスタ!$A$8</f>
        <v>5</v>
      </c>
      <c r="CH51" s="223"/>
      <c r="CI51" s="146" t="e">
        <f>係数マスタ!$B$8</f>
        <v>#N/A</v>
      </c>
      <c r="CJ51" s="145" t="str">
        <f t="shared" si="60"/>
        <v/>
      </c>
      <c r="CK51" s="159">
        <f>係数マスタ!$A$8</f>
        <v>5</v>
      </c>
      <c r="CL51" s="223"/>
      <c r="CM51" s="146" t="e">
        <f>係数マスタ!$B$8</f>
        <v>#N/A</v>
      </c>
      <c r="CN51" s="155" t="str">
        <f t="shared" si="61"/>
        <v/>
      </c>
      <c r="CO51" s="158">
        <f>係数マスタ!$A$8</f>
        <v>5</v>
      </c>
      <c r="CP51" s="223"/>
      <c r="CQ51" s="146" t="e">
        <f>係数マスタ!$B$8</f>
        <v>#N/A</v>
      </c>
      <c r="CR51" s="145" t="str">
        <f t="shared" si="62"/>
        <v/>
      </c>
      <c r="CS51" s="159">
        <f>係数マスタ!$A$8</f>
        <v>5</v>
      </c>
      <c r="CT51" s="223"/>
      <c r="CU51" s="146" t="e">
        <f>係数マスタ!$B$8</f>
        <v>#N/A</v>
      </c>
      <c r="CV51" s="155" t="str">
        <f t="shared" si="63"/>
        <v/>
      </c>
      <c r="CW51" s="159">
        <f>係数マスタ!$A$8</f>
        <v>5</v>
      </c>
      <c r="CX51" s="223"/>
      <c r="CY51" s="146" t="e">
        <f>係数マスタ!$B$8</f>
        <v>#N/A</v>
      </c>
      <c r="CZ51" s="155" t="str">
        <f t="shared" si="64"/>
        <v/>
      </c>
    </row>
    <row r="52" spans="1:104">
      <c r="A52" s="159">
        <f>係数マスタ!$A$9</f>
        <v>6</v>
      </c>
      <c r="B52" s="223"/>
      <c r="C52" s="146" t="e">
        <f>係数マスタ!$B$9</f>
        <v>#N/A</v>
      </c>
      <c r="D52" s="145" t="str">
        <f t="shared" si="40"/>
        <v/>
      </c>
      <c r="E52" s="159">
        <f>係数マスタ!$A$9</f>
        <v>6</v>
      </c>
      <c r="F52" s="223"/>
      <c r="G52" s="146" t="e">
        <f>係数マスタ!$B$9</f>
        <v>#N/A</v>
      </c>
      <c r="H52" s="155" t="str">
        <f t="shared" si="41"/>
        <v/>
      </c>
      <c r="I52" s="158">
        <f>係数マスタ!$A$9</f>
        <v>6</v>
      </c>
      <c r="J52" s="223"/>
      <c r="K52" s="146" t="e">
        <f>係数マスタ!$B$9</f>
        <v>#N/A</v>
      </c>
      <c r="L52" s="145" t="str">
        <f t="shared" si="42"/>
        <v/>
      </c>
      <c r="M52" s="159">
        <f>係数マスタ!$A$9</f>
        <v>6</v>
      </c>
      <c r="N52" s="223"/>
      <c r="O52" s="146" t="e">
        <f>係数マスタ!$B$9</f>
        <v>#N/A</v>
      </c>
      <c r="P52" s="155" t="str">
        <f t="shared" si="43"/>
        <v/>
      </c>
      <c r="Q52" s="159">
        <f>係数マスタ!$A$9</f>
        <v>6</v>
      </c>
      <c r="R52" s="223"/>
      <c r="S52" s="146" t="e">
        <f>係数マスタ!$B$9</f>
        <v>#N/A</v>
      </c>
      <c r="T52" s="155" t="str">
        <f t="shared" si="44"/>
        <v/>
      </c>
      <c r="V52" s="159">
        <f>係数マスタ!$A$9</f>
        <v>6</v>
      </c>
      <c r="W52" s="223"/>
      <c r="X52" s="146" t="e">
        <f>係数マスタ!$B$9</f>
        <v>#N/A</v>
      </c>
      <c r="Y52" s="145" t="str">
        <f t="shared" si="45"/>
        <v/>
      </c>
      <c r="Z52" s="159">
        <f>係数マスタ!$A$9</f>
        <v>6</v>
      </c>
      <c r="AA52" s="223"/>
      <c r="AB52" s="146" t="e">
        <f>係数マスタ!$B$9</f>
        <v>#N/A</v>
      </c>
      <c r="AC52" s="155" t="str">
        <f t="shared" si="46"/>
        <v/>
      </c>
      <c r="AD52" s="158">
        <f>係数マスタ!$A$9</f>
        <v>6</v>
      </c>
      <c r="AE52" s="223"/>
      <c r="AF52" s="146" t="e">
        <f>係数マスタ!$B$9</f>
        <v>#N/A</v>
      </c>
      <c r="AG52" s="145" t="str">
        <f t="shared" si="47"/>
        <v/>
      </c>
      <c r="AH52" s="159">
        <f>係数マスタ!$A$9</f>
        <v>6</v>
      </c>
      <c r="AI52" s="223"/>
      <c r="AJ52" s="146" t="e">
        <f>係数マスタ!$B$9</f>
        <v>#N/A</v>
      </c>
      <c r="AK52" s="155" t="str">
        <f t="shared" si="48"/>
        <v/>
      </c>
      <c r="AL52" s="159">
        <f>係数マスタ!$A$9</f>
        <v>6</v>
      </c>
      <c r="AM52" s="223"/>
      <c r="AN52" s="146" t="e">
        <f>係数マスタ!$B$9</f>
        <v>#N/A</v>
      </c>
      <c r="AO52" s="155" t="str">
        <f t="shared" si="49"/>
        <v/>
      </c>
      <c r="AQ52" s="159">
        <f>係数マスタ!$A$9</f>
        <v>6</v>
      </c>
      <c r="AR52" s="223"/>
      <c r="AS52" s="146" t="e">
        <f>係数マスタ!$B$9</f>
        <v>#N/A</v>
      </c>
      <c r="AT52" s="145" t="str">
        <f t="shared" si="50"/>
        <v/>
      </c>
      <c r="AU52" s="159">
        <f>係数マスタ!$A$9</f>
        <v>6</v>
      </c>
      <c r="AV52" s="223"/>
      <c r="AW52" s="146" t="e">
        <f>係数マスタ!$B$9</f>
        <v>#N/A</v>
      </c>
      <c r="AX52" s="155" t="str">
        <f t="shared" si="51"/>
        <v/>
      </c>
      <c r="AY52" s="158">
        <f>係数マスタ!$A$9</f>
        <v>6</v>
      </c>
      <c r="AZ52" s="223"/>
      <c r="BA52" s="146" t="e">
        <f>係数マスタ!$B$9</f>
        <v>#N/A</v>
      </c>
      <c r="BB52" s="145" t="str">
        <f t="shared" si="52"/>
        <v/>
      </c>
      <c r="BC52" s="159">
        <f>係数マスタ!$A$9</f>
        <v>6</v>
      </c>
      <c r="BD52" s="223"/>
      <c r="BE52" s="146" t="e">
        <f>係数マスタ!$B$9</f>
        <v>#N/A</v>
      </c>
      <c r="BF52" s="155" t="str">
        <f t="shared" si="53"/>
        <v/>
      </c>
      <c r="BG52" s="159">
        <f>係数マスタ!$A$9</f>
        <v>6</v>
      </c>
      <c r="BH52" s="223"/>
      <c r="BI52" s="146" t="e">
        <f>係数マスタ!$B$9</f>
        <v>#N/A</v>
      </c>
      <c r="BJ52" s="155" t="str">
        <f t="shared" si="54"/>
        <v/>
      </c>
      <c r="BL52" s="159">
        <f>係数マスタ!$A$9</f>
        <v>6</v>
      </c>
      <c r="BM52" s="223"/>
      <c r="BN52" s="146" t="e">
        <f>係数マスタ!$B$9</f>
        <v>#N/A</v>
      </c>
      <c r="BO52" s="145" t="str">
        <f t="shared" si="55"/>
        <v/>
      </c>
      <c r="BP52" s="159">
        <f>係数マスタ!$A$9</f>
        <v>6</v>
      </c>
      <c r="BQ52" s="223"/>
      <c r="BR52" s="146" t="e">
        <f>係数マスタ!$B$9</f>
        <v>#N/A</v>
      </c>
      <c r="BS52" s="155" t="str">
        <f t="shared" si="56"/>
        <v/>
      </c>
      <c r="BT52" s="158">
        <f>係数マスタ!$A$9</f>
        <v>6</v>
      </c>
      <c r="BU52" s="223"/>
      <c r="BV52" s="146" t="e">
        <f>係数マスタ!$B$9</f>
        <v>#N/A</v>
      </c>
      <c r="BW52" s="145" t="str">
        <f t="shared" si="57"/>
        <v/>
      </c>
      <c r="BX52" s="159">
        <f>係数マスタ!$A$9</f>
        <v>6</v>
      </c>
      <c r="BY52" s="223"/>
      <c r="BZ52" s="146" t="e">
        <f>係数マスタ!$B$9</f>
        <v>#N/A</v>
      </c>
      <c r="CA52" s="155" t="str">
        <f t="shared" si="58"/>
        <v/>
      </c>
      <c r="CB52" s="159">
        <f>係数マスタ!$A$9</f>
        <v>6</v>
      </c>
      <c r="CC52" s="223"/>
      <c r="CD52" s="146" t="e">
        <f>係数マスタ!$B$9</f>
        <v>#N/A</v>
      </c>
      <c r="CE52" s="155" t="str">
        <f t="shared" si="59"/>
        <v/>
      </c>
      <c r="CG52" s="159">
        <f>係数マスタ!$A$9</f>
        <v>6</v>
      </c>
      <c r="CH52" s="223"/>
      <c r="CI52" s="146" t="e">
        <f>係数マスタ!$B$9</f>
        <v>#N/A</v>
      </c>
      <c r="CJ52" s="145" t="str">
        <f t="shared" si="60"/>
        <v/>
      </c>
      <c r="CK52" s="159">
        <f>係数マスタ!$A$9</f>
        <v>6</v>
      </c>
      <c r="CL52" s="223"/>
      <c r="CM52" s="146" t="e">
        <f>係数マスタ!$B$9</f>
        <v>#N/A</v>
      </c>
      <c r="CN52" s="155" t="str">
        <f t="shared" si="61"/>
        <v/>
      </c>
      <c r="CO52" s="158">
        <f>係数マスタ!$A$9</f>
        <v>6</v>
      </c>
      <c r="CP52" s="223"/>
      <c r="CQ52" s="146" t="e">
        <f>係数マスタ!$B$9</f>
        <v>#N/A</v>
      </c>
      <c r="CR52" s="145" t="str">
        <f t="shared" si="62"/>
        <v/>
      </c>
      <c r="CS52" s="159">
        <f>係数マスタ!$A$9</f>
        <v>6</v>
      </c>
      <c r="CT52" s="223"/>
      <c r="CU52" s="146" t="e">
        <f>係数マスタ!$B$9</f>
        <v>#N/A</v>
      </c>
      <c r="CV52" s="155" t="str">
        <f t="shared" si="63"/>
        <v/>
      </c>
      <c r="CW52" s="159">
        <f>係数マスタ!$A$9</f>
        <v>6</v>
      </c>
      <c r="CX52" s="223"/>
      <c r="CY52" s="146" t="e">
        <f>係数マスタ!$B$9</f>
        <v>#N/A</v>
      </c>
      <c r="CZ52" s="155" t="str">
        <f t="shared" si="64"/>
        <v/>
      </c>
    </row>
    <row r="53" spans="1:104">
      <c r="A53" s="159">
        <f>係数マスタ!$A$10</f>
        <v>7</v>
      </c>
      <c r="B53" s="223"/>
      <c r="C53" s="146" t="e">
        <f>係数マスタ!$B$10</f>
        <v>#N/A</v>
      </c>
      <c r="D53" s="145" t="str">
        <f t="shared" si="40"/>
        <v/>
      </c>
      <c r="E53" s="159">
        <f>係数マスタ!$A$10</f>
        <v>7</v>
      </c>
      <c r="F53" s="223"/>
      <c r="G53" s="146" t="e">
        <f>係数マスタ!$B$10</f>
        <v>#N/A</v>
      </c>
      <c r="H53" s="155" t="str">
        <f t="shared" si="41"/>
        <v/>
      </c>
      <c r="I53" s="158">
        <f>係数マスタ!$A$10</f>
        <v>7</v>
      </c>
      <c r="J53" s="223"/>
      <c r="K53" s="146" t="e">
        <f>係数マスタ!$B$10</f>
        <v>#N/A</v>
      </c>
      <c r="L53" s="145" t="str">
        <f t="shared" si="42"/>
        <v/>
      </c>
      <c r="M53" s="159">
        <f>係数マスタ!$A$10</f>
        <v>7</v>
      </c>
      <c r="N53" s="223"/>
      <c r="O53" s="146" t="e">
        <f>係数マスタ!$B$10</f>
        <v>#N/A</v>
      </c>
      <c r="P53" s="155" t="str">
        <f t="shared" si="43"/>
        <v/>
      </c>
      <c r="Q53" s="159">
        <f>係数マスタ!$A$10</f>
        <v>7</v>
      </c>
      <c r="R53" s="223"/>
      <c r="S53" s="146" t="e">
        <f>係数マスタ!$B$10</f>
        <v>#N/A</v>
      </c>
      <c r="T53" s="155" t="str">
        <f t="shared" si="44"/>
        <v/>
      </c>
      <c r="V53" s="159">
        <f>係数マスタ!$A$10</f>
        <v>7</v>
      </c>
      <c r="W53" s="223"/>
      <c r="X53" s="146" t="e">
        <f>係数マスタ!$B$10</f>
        <v>#N/A</v>
      </c>
      <c r="Y53" s="145" t="str">
        <f t="shared" si="45"/>
        <v/>
      </c>
      <c r="Z53" s="159">
        <f>係数マスタ!$A$10</f>
        <v>7</v>
      </c>
      <c r="AA53" s="223"/>
      <c r="AB53" s="146" t="e">
        <f>係数マスタ!$B$10</f>
        <v>#N/A</v>
      </c>
      <c r="AC53" s="155" t="str">
        <f t="shared" si="46"/>
        <v/>
      </c>
      <c r="AD53" s="158">
        <f>係数マスタ!$A$10</f>
        <v>7</v>
      </c>
      <c r="AE53" s="223"/>
      <c r="AF53" s="146" t="e">
        <f>係数マスタ!$B$10</f>
        <v>#N/A</v>
      </c>
      <c r="AG53" s="145" t="str">
        <f t="shared" si="47"/>
        <v/>
      </c>
      <c r="AH53" s="159">
        <f>係数マスタ!$A$10</f>
        <v>7</v>
      </c>
      <c r="AI53" s="223"/>
      <c r="AJ53" s="146" t="e">
        <f>係数マスタ!$B$10</f>
        <v>#N/A</v>
      </c>
      <c r="AK53" s="155" t="str">
        <f t="shared" si="48"/>
        <v/>
      </c>
      <c r="AL53" s="159">
        <f>係数マスタ!$A$10</f>
        <v>7</v>
      </c>
      <c r="AM53" s="223"/>
      <c r="AN53" s="146" t="e">
        <f>係数マスタ!$B$10</f>
        <v>#N/A</v>
      </c>
      <c r="AO53" s="155" t="str">
        <f t="shared" si="49"/>
        <v/>
      </c>
      <c r="AQ53" s="159">
        <f>係数マスタ!$A$10</f>
        <v>7</v>
      </c>
      <c r="AR53" s="223"/>
      <c r="AS53" s="146" t="e">
        <f>係数マスタ!$B$10</f>
        <v>#N/A</v>
      </c>
      <c r="AT53" s="145" t="str">
        <f t="shared" si="50"/>
        <v/>
      </c>
      <c r="AU53" s="159">
        <f>係数マスタ!$A$10</f>
        <v>7</v>
      </c>
      <c r="AV53" s="223"/>
      <c r="AW53" s="146" t="e">
        <f>係数マスタ!$B$10</f>
        <v>#N/A</v>
      </c>
      <c r="AX53" s="155" t="str">
        <f t="shared" si="51"/>
        <v/>
      </c>
      <c r="AY53" s="158">
        <f>係数マスタ!$A$10</f>
        <v>7</v>
      </c>
      <c r="AZ53" s="223"/>
      <c r="BA53" s="146" t="e">
        <f>係数マスタ!$B$10</f>
        <v>#N/A</v>
      </c>
      <c r="BB53" s="145" t="str">
        <f t="shared" si="52"/>
        <v/>
      </c>
      <c r="BC53" s="159">
        <f>係数マスタ!$A$10</f>
        <v>7</v>
      </c>
      <c r="BD53" s="223"/>
      <c r="BE53" s="146" t="e">
        <f>係数マスタ!$B$10</f>
        <v>#N/A</v>
      </c>
      <c r="BF53" s="155" t="str">
        <f t="shared" si="53"/>
        <v/>
      </c>
      <c r="BG53" s="159">
        <f>係数マスタ!$A$10</f>
        <v>7</v>
      </c>
      <c r="BH53" s="223"/>
      <c r="BI53" s="146" t="e">
        <f>係数マスタ!$B$10</f>
        <v>#N/A</v>
      </c>
      <c r="BJ53" s="155" t="str">
        <f t="shared" si="54"/>
        <v/>
      </c>
      <c r="BL53" s="159">
        <f>係数マスタ!$A$10</f>
        <v>7</v>
      </c>
      <c r="BM53" s="223"/>
      <c r="BN53" s="146" t="e">
        <f>係数マスタ!$B$10</f>
        <v>#N/A</v>
      </c>
      <c r="BO53" s="145" t="str">
        <f t="shared" si="55"/>
        <v/>
      </c>
      <c r="BP53" s="159">
        <f>係数マスタ!$A$10</f>
        <v>7</v>
      </c>
      <c r="BQ53" s="223"/>
      <c r="BR53" s="146" t="e">
        <f>係数マスタ!$B$10</f>
        <v>#N/A</v>
      </c>
      <c r="BS53" s="155" t="str">
        <f t="shared" si="56"/>
        <v/>
      </c>
      <c r="BT53" s="158">
        <f>係数マスタ!$A$10</f>
        <v>7</v>
      </c>
      <c r="BU53" s="223"/>
      <c r="BV53" s="146" t="e">
        <f>係数マスタ!$B$10</f>
        <v>#N/A</v>
      </c>
      <c r="BW53" s="145" t="str">
        <f t="shared" si="57"/>
        <v/>
      </c>
      <c r="BX53" s="159">
        <f>係数マスタ!$A$10</f>
        <v>7</v>
      </c>
      <c r="BY53" s="223"/>
      <c r="BZ53" s="146" t="e">
        <f>係数マスタ!$B$10</f>
        <v>#N/A</v>
      </c>
      <c r="CA53" s="155" t="str">
        <f t="shared" si="58"/>
        <v/>
      </c>
      <c r="CB53" s="159">
        <f>係数マスタ!$A$10</f>
        <v>7</v>
      </c>
      <c r="CC53" s="223"/>
      <c r="CD53" s="146" t="e">
        <f>係数マスタ!$B$10</f>
        <v>#N/A</v>
      </c>
      <c r="CE53" s="155" t="str">
        <f t="shared" si="59"/>
        <v/>
      </c>
      <c r="CG53" s="159">
        <f>係数マスタ!$A$10</f>
        <v>7</v>
      </c>
      <c r="CH53" s="223"/>
      <c r="CI53" s="146" t="e">
        <f>係数マスタ!$B$10</f>
        <v>#N/A</v>
      </c>
      <c r="CJ53" s="145" t="str">
        <f t="shared" si="60"/>
        <v/>
      </c>
      <c r="CK53" s="159">
        <f>係数マスタ!$A$10</f>
        <v>7</v>
      </c>
      <c r="CL53" s="223"/>
      <c r="CM53" s="146" t="e">
        <f>係数マスタ!$B$10</f>
        <v>#N/A</v>
      </c>
      <c r="CN53" s="155" t="str">
        <f t="shared" si="61"/>
        <v/>
      </c>
      <c r="CO53" s="158">
        <f>係数マスタ!$A$10</f>
        <v>7</v>
      </c>
      <c r="CP53" s="223"/>
      <c r="CQ53" s="146" t="e">
        <f>係数マスタ!$B$10</f>
        <v>#N/A</v>
      </c>
      <c r="CR53" s="145" t="str">
        <f t="shared" si="62"/>
        <v/>
      </c>
      <c r="CS53" s="159">
        <f>係数マスタ!$A$10</f>
        <v>7</v>
      </c>
      <c r="CT53" s="223"/>
      <c r="CU53" s="146" t="e">
        <f>係数マスタ!$B$10</f>
        <v>#N/A</v>
      </c>
      <c r="CV53" s="155" t="str">
        <f t="shared" si="63"/>
        <v/>
      </c>
      <c r="CW53" s="159">
        <f>係数マスタ!$A$10</f>
        <v>7</v>
      </c>
      <c r="CX53" s="223"/>
      <c r="CY53" s="146" t="e">
        <f>係数マスタ!$B$10</f>
        <v>#N/A</v>
      </c>
      <c r="CZ53" s="155" t="str">
        <f t="shared" si="64"/>
        <v/>
      </c>
    </row>
    <row r="54" spans="1:104">
      <c r="A54" s="159">
        <f>係数マスタ!$A$11</f>
        <v>8</v>
      </c>
      <c r="B54" s="223"/>
      <c r="C54" s="146" t="e">
        <f>係数マスタ!$B$11</f>
        <v>#N/A</v>
      </c>
      <c r="D54" s="145" t="str">
        <f t="shared" si="40"/>
        <v/>
      </c>
      <c r="E54" s="159">
        <f>係数マスタ!$A$11</f>
        <v>8</v>
      </c>
      <c r="F54" s="223"/>
      <c r="G54" s="146" t="e">
        <f>係数マスタ!$B$11</f>
        <v>#N/A</v>
      </c>
      <c r="H54" s="155" t="str">
        <f t="shared" si="41"/>
        <v/>
      </c>
      <c r="I54" s="158">
        <f>係数マスタ!$A$11</f>
        <v>8</v>
      </c>
      <c r="J54" s="223"/>
      <c r="K54" s="146" t="e">
        <f>係数マスタ!$B$11</f>
        <v>#N/A</v>
      </c>
      <c r="L54" s="145" t="str">
        <f t="shared" si="42"/>
        <v/>
      </c>
      <c r="M54" s="159">
        <f>係数マスタ!$A$11</f>
        <v>8</v>
      </c>
      <c r="N54" s="223"/>
      <c r="O54" s="146" t="e">
        <f>係数マスタ!$B$11</f>
        <v>#N/A</v>
      </c>
      <c r="P54" s="155" t="str">
        <f t="shared" si="43"/>
        <v/>
      </c>
      <c r="Q54" s="159">
        <f>係数マスタ!$A$11</f>
        <v>8</v>
      </c>
      <c r="R54" s="223"/>
      <c r="S54" s="146" t="e">
        <f>係数マスタ!$B$11</f>
        <v>#N/A</v>
      </c>
      <c r="T54" s="155" t="str">
        <f t="shared" si="44"/>
        <v/>
      </c>
      <c r="V54" s="159">
        <f>係数マスタ!$A$11</f>
        <v>8</v>
      </c>
      <c r="W54" s="223"/>
      <c r="X54" s="146" t="e">
        <f>係数マスタ!$B$11</f>
        <v>#N/A</v>
      </c>
      <c r="Y54" s="145" t="str">
        <f t="shared" si="45"/>
        <v/>
      </c>
      <c r="Z54" s="159">
        <f>係数マスタ!$A$11</f>
        <v>8</v>
      </c>
      <c r="AA54" s="223"/>
      <c r="AB54" s="146" t="e">
        <f>係数マスタ!$B$11</f>
        <v>#N/A</v>
      </c>
      <c r="AC54" s="155" t="str">
        <f t="shared" si="46"/>
        <v/>
      </c>
      <c r="AD54" s="158">
        <f>係数マスタ!$A$11</f>
        <v>8</v>
      </c>
      <c r="AE54" s="223"/>
      <c r="AF54" s="146" t="e">
        <f>係数マスタ!$B$11</f>
        <v>#N/A</v>
      </c>
      <c r="AG54" s="145" t="str">
        <f t="shared" si="47"/>
        <v/>
      </c>
      <c r="AH54" s="159">
        <f>係数マスタ!$A$11</f>
        <v>8</v>
      </c>
      <c r="AI54" s="223"/>
      <c r="AJ54" s="146" t="e">
        <f>係数マスタ!$B$11</f>
        <v>#N/A</v>
      </c>
      <c r="AK54" s="155" t="str">
        <f t="shared" si="48"/>
        <v/>
      </c>
      <c r="AL54" s="159">
        <f>係数マスタ!$A$11</f>
        <v>8</v>
      </c>
      <c r="AM54" s="223"/>
      <c r="AN54" s="146" t="e">
        <f>係数マスタ!$B$11</f>
        <v>#N/A</v>
      </c>
      <c r="AO54" s="155" t="str">
        <f t="shared" si="49"/>
        <v/>
      </c>
      <c r="AQ54" s="159">
        <f>係数マスタ!$A$11</f>
        <v>8</v>
      </c>
      <c r="AR54" s="223"/>
      <c r="AS54" s="146" t="e">
        <f>係数マスタ!$B$11</f>
        <v>#N/A</v>
      </c>
      <c r="AT54" s="145" t="str">
        <f t="shared" si="50"/>
        <v/>
      </c>
      <c r="AU54" s="159">
        <f>係数マスタ!$A$11</f>
        <v>8</v>
      </c>
      <c r="AV54" s="223"/>
      <c r="AW54" s="146" t="e">
        <f>係数マスタ!$B$11</f>
        <v>#N/A</v>
      </c>
      <c r="AX54" s="155" t="str">
        <f t="shared" si="51"/>
        <v/>
      </c>
      <c r="AY54" s="158">
        <f>係数マスタ!$A$11</f>
        <v>8</v>
      </c>
      <c r="AZ54" s="223"/>
      <c r="BA54" s="146" t="e">
        <f>係数マスタ!$B$11</f>
        <v>#N/A</v>
      </c>
      <c r="BB54" s="145" t="str">
        <f t="shared" si="52"/>
        <v/>
      </c>
      <c r="BC54" s="159">
        <f>係数マスタ!$A$11</f>
        <v>8</v>
      </c>
      <c r="BD54" s="223"/>
      <c r="BE54" s="146" t="e">
        <f>係数マスタ!$B$11</f>
        <v>#N/A</v>
      </c>
      <c r="BF54" s="155" t="str">
        <f t="shared" si="53"/>
        <v/>
      </c>
      <c r="BG54" s="159">
        <f>係数マスタ!$A$11</f>
        <v>8</v>
      </c>
      <c r="BH54" s="223"/>
      <c r="BI54" s="146" t="e">
        <f>係数マスタ!$B$11</f>
        <v>#N/A</v>
      </c>
      <c r="BJ54" s="155" t="str">
        <f t="shared" si="54"/>
        <v/>
      </c>
      <c r="BL54" s="159">
        <f>係数マスタ!$A$11</f>
        <v>8</v>
      </c>
      <c r="BM54" s="223"/>
      <c r="BN54" s="146" t="e">
        <f>係数マスタ!$B$11</f>
        <v>#N/A</v>
      </c>
      <c r="BO54" s="145" t="str">
        <f t="shared" si="55"/>
        <v/>
      </c>
      <c r="BP54" s="159">
        <f>係数マスタ!$A$11</f>
        <v>8</v>
      </c>
      <c r="BQ54" s="223"/>
      <c r="BR54" s="146" t="e">
        <f>係数マスタ!$B$11</f>
        <v>#N/A</v>
      </c>
      <c r="BS54" s="155" t="str">
        <f t="shared" si="56"/>
        <v/>
      </c>
      <c r="BT54" s="158">
        <f>係数マスタ!$A$11</f>
        <v>8</v>
      </c>
      <c r="BU54" s="223"/>
      <c r="BV54" s="146" t="e">
        <f>係数マスタ!$B$11</f>
        <v>#N/A</v>
      </c>
      <c r="BW54" s="145" t="str">
        <f t="shared" si="57"/>
        <v/>
      </c>
      <c r="BX54" s="159">
        <f>係数マスタ!$A$11</f>
        <v>8</v>
      </c>
      <c r="BY54" s="223"/>
      <c r="BZ54" s="146" t="e">
        <f>係数マスタ!$B$11</f>
        <v>#N/A</v>
      </c>
      <c r="CA54" s="155" t="str">
        <f t="shared" si="58"/>
        <v/>
      </c>
      <c r="CB54" s="159">
        <f>係数マスタ!$A$11</f>
        <v>8</v>
      </c>
      <c r="CC54" s="223"/>
      <c r="CD54" s="146" t="e">
        <f>係数マスタ!$B$11</f>
        <v>#N/A</v>
      </c>
      <c r="CE54" s="155" t="str">
        <f t="shared" si="59"/>
        <v/>
      </c>
      <c r="CG54" s="159">
        <f>係数マスタ!$A$11</f>
        <v>8</v>
      </c>
      <c r="CH54" s="223"/>
      <c r="CI54" s="146" t="e">
        <f>係数マスタ!$B$11</f>
        <v>#N/A</v>
      </c>
      <c r="CJ54" s="145" t="str">
        <f t="shared" si="60"/>
        <v/>
      </c>
      <c r="CK54" s="159">
        <f>係数マスタ!$A$11</f>
        <v>8</v>
      </c>
      <c r="CL54" s="223"/>
      <c r="CM54" s="146" t="e">
        <f>係数マスタ!$B$11</f>
        <v>#N/A</v>
      </c>
      <c r="CN54" s="155" t="str">
        <f t="shared" si="61"/>
        <v/>
      </c>
      <c r="CO54" s="158">
        <f>係数マスタ!$A$11</f>
        <v>8</v>
      </c>
      <c r="CP54" s="223"/>
      <c r="CQ54" s="146" t="e">
        <f>係数マスタ!$B$11</f>
        <v>#N/A</v>
      </c>
      <c r="CR54" s="145" t="str">
        <f t="shared" si="62"/>
        <v/>
      </c>
      <c r="CS54" s="159">
        <f>係数マスタ!$A$11</f>
        <v>8</v>
      </c>
      <c r="CT54" s="223"/>
      <c r="CU54" s="146" t="e">
        <f>係数マスタ!$B$11</f>
        <v>#N/A</v>
      </c>
      <c r="CV54" s="155" t="str">
        <f t="shared" si="63"/>
        <v/>
      </c>
      <c r="CW54" s="159">
        <f>係数マスタ!$A$11</f>
        <v>8</v>
      </c>
      <c r="CX54" s="223"/>
      <c r="CY54" s="146" t="e">
        <f>係数マスタ!$B$11</f>
        <v>#N/A</v>
      </c>
      <c r="CZ54" s="155" t="str">
        <f t="shared" si="64"/>
        <v/>
      </c>
    </row>
    <row r="55" spans="1:104">
      <c r="A55" s="159">
        <f>係数マスタ!$A$12</f>
        <v>9</v>
      </c>
      <c r="B55" s="223"/>
      <c r="C55" s="146" t="e">
        <f>係数マスタ!$B$12</f>
        <v>#N/A</v>
      </c>
      <c r="D55" s="145" t="str">
        <f t="shared" si="40"/>
        <v/>
      </c>
      <c r="E55" s="159">
        <f>係数マスタ!$A$12</f>
        <v>9</v>
      </c>
      <c r="F55" s="223"/>
      <c r="G55" s="146" t="e">
        <f>係数マスタ!$B$12</f>
        <v>#N/A</v>
      </c>
      <c r="H55" s="155" t="str">
        <f t="shared" si="41"/>
        <v/>
      </c>
      <c r="I55" s="158">
        <f>係数マスタ!$A$12</f>
        <v>9</v>
      </c>
      <c r="J55" s="223"/>
      <c r="K55" s="146" t="e">
        <f>係数マスタ!$B$12</f>
        <v>#N/A</v>
      </c>
      <c r="L55" s="145" t="str">
        <f t="shared" si="42"/>
        <v/>
      </c>
      <c r="M55" s="159">
        <f>係数マスタ!$A$12</f>
        <v>9</v>
      </c>
      <c r="N55" s="223"/>
      <c r="O55" s="146" t="e">
        <f>係数マスタ!$B$12</f>
        <v>#N/A</v>
      </c>
      <c r="P55" s="155" t="str">
        <f t="shared" si="43"/>
        <v/>
      </c>
      <c r="Q55" s="159">
        <f>係数マスタ!$A$12</f>
        <v>9</v>
      </c>
      <c r="R55" s="223"/>
      <c r="S55" s="146" t="e">
        <f>係数マスタ!$B$12</f>
        <v>#N/A</v>
      </c>
      <c r="T55" s="155" t="str">
        <f t="shared" si="44"/>
        <v/>
      </c>
      <c r="V55" s="159">
        <f>係数マスタ!$A$12</f>
        <v>9</v>
      </c>
      <c r="W55" s="223"/>
      <c r="X55" s="146" t="e">
        <f>係数マスタ!$B$12</f>
        <v>#N/A</v>
      </c>
      <c r="Y55" s="145" t="str">
        <f t="shared" si="45"/>
        <v/>
      </c>
      <c r="Z55" s="159">
        <f>係数マスタ!$A$12</f>
        <v>9</v>
      </c>
      <c r="AA55" s="223"/>
      <c r="AB55" s="146" t="e">
        <f>係数マスタ!$B$12</f>
        <v>#N/A</v>
      </c>
      <c r="AC55" s="155" t="str">
        <f t="shared" si="46"/>
        <v/>
      </c>
      <c r="AD55" s="158">
        <f>係数マスタ!$A$12</f>
        <v>9</v>
      </c>
      <c r="AE55" s="223"/>
      <c r="AF55" s="146" t="e">
        <f>係数マスタ!$B$12</f>
        <v>#N/A</v>
      </c>
      <c r="AG55" s="145" t="str">
        <f t="shared" si="47"/>
        <v/>
      </c>
      <c r="AH55" s="159">
        <f>係数マスタ!$A$12</f>
        <v>9</v>
      </c>
      <c r="AI55" s="223"/>
      <c r="AJ55" s="146" t="e">
        <f>係数マスタ!$B$12</f>
        <v>#N/A</v>
      </c>
      <c r="AK55" s="155" t="str">
        <f t="shared" si="48"/>
        <v/>
      </c>
      <c r="AL55" s="159">
        <f>係数マスタ!$A$12</f>
        <v>9</v>
      </c>
      <c r="AM55" s="223"/>
      <c r="AN55" s="146" t="e">
        <f>係数マスタ!$B$12</f>
        <v>#N/A</v>
      </c>
      <c r="AO55" s="155" t="str">
        <f t="shared" si="49"/>
        <v/>
      </c>
      <c r="AQ55" s="159">
        <f>係数マスタ!$A$12</f>
        <v>9</v>
      </c>
      <c r="AR55" s="223"/>
      <c r="AS55" s="146" t="e">
        <f>係数マスタ!$B$12</f>
        <v>#N/A</v>
      </c>
      <c r="AT55" s="145" t="str">
        <f t="shared" si="50"/>
        <v/>
      </c>
      <c r="AU55" s="159">
        <f>係数マスタ!$A$12</f>
        <v>9</v>
      </c>
      <c r="AV55" s="223"/>
      <c r="AW55" s="146" t="e">
        <f>係数マスタ!$B$12</f>
        <v>#N/A</v>
      </c>
      <c r="AX55" s="155" t="str">
        <f t="shared" si="51"/>
        <v/>
      </c>
      <c r="AY55" s="158">
        <f>係数マスタ!$A$12</f>
        <v>9</v>
      </c>
      <c r="AZ55" s="223"/>
      <c r="BA55" s="146" t="e">
        <f>係数マスタ!$B$12</f>
        <v>#N/A</v>
      </c>
      <c r="BB55" s="145" t="str">
        <f t="shared" si="52"/>
        <v/>
      </c>
      <c r="BC55" s="159">
        <f>係数マスタ!$A$12</f>
        <v>9</v>
      </c>
      <c r="BD55" s="223"/>
      <c r="BE55" s="146" t="e">
        <f>係数マスタ!$B$12</f>
        <v>#N/A</v>
      </c>
      <c r="BF55" s="155" t="str">
        <f t="shared" si="53"/>
        <v/>
      </c>
      <c r="BG55" s="159">
        <f>係数マスタ!$A$12</f>
        <v>9</v>
      </c>
      <c r="BH55" s="223"/>
      <c r="BI55" s="146" t="e">
        <f>係数マスタ!$B$12</f>
        <v>#N/A</v>
      </c>
      <c r="BJ55" s="155" t="str">
        <f t="shared" si="54"/>
        <v/>
      </c>
      <c r="BL55" s="159">
        <f>係数マスタ!$A$12</f>
        <v>9</v>
      </c>
      <c r="BM55" s="223"/>
      <c r="BN55" s="146" t="e">
        <f>係数マスタ!$B$12</f>
        <v>#N/A</v>
      </c>
      <c r="BO55" s="145" t="str">
        <f t="shared" si="55"/>
        <v/>
      </c>
      <c r="BP55" s="159">
        <f>係数マスタ!$A$12</f>
        <v>9</v>
      </c>
      <c r="BQ55" s="223"/>
      <c r="BR55" s="146" t="e">
        <f>係数マスタ!$B$12</f>
        <v>#N/A</v>
      </c>
      <c r="BS55" s="155" t="str">
        <f t="shared" si="56"/>
        <v/>
      </c>
      <c r="BT55" s="158">
        <f>係数マスタ!$A$12</f>
        <v>9</v>
      </c>
      <c r="BU55" s="223"/>
      <c r="BV55" s="146" t="e">
        <f>係数マスタ!$B$12</f>
        <v>#N/A</v>
      </c>
      <c r="BW55" s="145" t="str">
        <f t="shared" si="57"/>
        <v/>
      </c>
      <c r="BX55" s="159">
        <f>係数マスタ!$A$12</f>
        <v>9</v>
      </c>
      <c r="BY55" s="223"/>
      <c r="BZ55" s="146" t="e">
        <f>係数マスタ!$B$12</f>
        <v>#N/A</v>
      </c>
      <c r="CA55" s="155" t="str">
        <f t="shared" si="58"/>
        <v/>
      </c>
      <c r="CB55" s="159">
        <f>係数マスタ!$A$12</f>
        <v>9</v>
      </c>
      <c r="CC55" s="223"/>
      <c r="CD55" s="146" t="e">
        <f>係数マスタ!$B$12</f>
        <v>#N/A</v>
      </c>
      <c r="CE55" s="155" t="str">
        <f t="shared" si="59"/>
        <v/>
      </c>
      <c r="CG55" s="159">
        <f>係数マスタ!$A$12</f>
        <v>9</v>
      </c>
      <c r="CH55" s="223"/>
      <c r="CI55" s="146" t="e">
        <f>係数マスタ!$B$12</f>
        <v>#N/A</v>
      </c>
      <c r="CJ55" s="145" t="str">
        <f t="shared" si="60"/>
        <v/>
      </c>
      <c r="CK55" s="159">
        <f>係数マスタ!$A$12</f>
        <v>9</v>
      </c>
      <c r="CL55" s="223"/>
      <c r="CM55" s="146" t="e">
        <f>係数マスタ!$B$12</f>
        <v>#N/A</v>
      </c>
      <c r="CN55" s="155" t="str">
        <f t="shared" si="61"/>
        <v/>
      </c>
      <c r="CO55" s="158">
        <f>係数マスタ!$A$12</f>
        <v>9</v>
      </c>
      <c r="CP55" s="223"/>
      <c r="CQ55" s="146" t="e">
        <f>係数マスタ!$B$12</f>
        <v>#N/A</v>
      </c>
      <c r="CR55" s="145" t="str">
        <f t="shared" si="62"/>
        <v/>
      </c>
      <c r="CS55" s="159">
        <f>係数マスタ!$A$12</f>
        <v>9</v>
      </c>
      <c r="CT55" s="223"/>
      <c r="CU55" s="146" t="e">
        <f>係数マスタ!$B$12</f>
        <v>#N/A</v>
      </c>
      <c r="CV55" s="155" t="str">
        <f t="shared" si="63"/>
        <v/>
      </c>
      <c r="CW55" s="159">
        <f>係数マスタ!$A$12</f>
        <v>9</v>
      </c>
      <c r="CX55" s="223"/>
      <c r="CY55" s="146" t="e">
        <f>係数マスタ!$B$12</f>
        <v>#N/A</v>
      </c>
      <c r="CZ55" s="155" t="str">
        <f t="shared" si="64"/>
        <v/>
      </c>
    </row>
    <row r="56" spans="1:104">
      <c r="A56" s="159">
        <f>係数マスタ!$A$13</f>
        <v>10</v>
      </c>
      <c r="B56" s="223"/>
      <c r="C56" s="146" t="e">
        <f>係数マスタ!$B$13</f>
        <v>#N/A</v>
      </c>
      <c r="D56" s="145" t="str">
        <f t="shared" si="40"/>
        <v/>
      </c>
      <c r="E56" s="159">
        <f>係数マスタ!$A$13</f>
        <v>10</v>
      </c>
      <c r="F56" s="223"/>
      <c r="G56" s="146" t="e">
        <f>係数マスタ!$B$13</f>
        <v>#N/A</v>
      </c>
      <c r="H56" s="155" t="str">
        <f t="shared" si="41"/>
        <v/>
      </c>
      <c r="I56" s="158">
        <f>係数マスタ!$A$13</f>
        <v>10</v>
      </c>
      <c r="J56" s="223"/>
      <c r="K56" s="146" t="e">
        <f>係数マスタ!$B$13</f>
        <v>#N/A</v>
      </c>
      <c r="L56" s="145" t="str">
        <f t="shared" si="42"/>
        <v/>
      </c>
      <c r="M56" s="159">
        <f>係数マスタ!$A$13</f>
        <v>10</v>
      </c>
      <c r="N56" s="223"/>
      <c r="O56" s="146" t="e">
        <f>係数マスタ!$B$13</f>
        <v>#N/A</v>
      </c>
      <c r="P56" s="155" t="str">
        <f t="shared" si="43"/>
        <v/>
      </c>
      <c r="Q56" s="159">
        <f>係数マスタ!$A$13</f>
        <v>10</v>
      </c>
      <c r="R56" s="223"/>
      <c r="S56" s="146" t="e">
        <f>係数マスタ!$B$13</f>
        <v>#N/A</v>
      </c>
      <c r="T56" s="155" t="str">
        <f t="shared" si="44"/>
        <v/>
      </c>
      <c r="V56" s="159">
        <f>係数マスタ!$A$13</f>
        <v>10</v>
      </c>
      <c r="W56" s="223"/>
      <c r="X56" s="146" t="e">
        <f>係数マスタ!$B$13</f>
        <v>#N/A</v>
      </c>
      <c r="Y56" s="145" t="str">
        <f t="shared" si="45"/>
        <v/>
      </c>
      <c r="Z56" s="159">
        <f>係数マスタ!$A$13</f>
        <v>10</v>
      </c>
      <c r="AA56" s="223"/>
      <c r="AB56" s="146" t="e">
        <f>係数マスタ!$B$13</f>
        <v>#N/A</v>
      </c>
      <c r="AC56" s="155" t="str">
        <f t="shared" si="46"/>
        <v/>
      </c>
      <c r="AD56" s="158">
        <f>係数マスタ!$A$13</f>
        <v>10</v>
      </c>
      <c r="AE56" s="223"/>
      <c r="AF56" s="146" t="e">
        <f>係数マスタ!$B$13</f>
        <v>#N/A</v>
      </c>
      <c r="AG56" s="145" t="str">
        <f t="shared" si="47"/>
        <v/>
      </c>
      <c r="AH56" s="159">
        <f>係数マスタ!$A$13</f>
        <v>10</v>
      </c>
      <c r="AI56" s="223"/>
      <c r="AJ56" s="146" t="e">
        <f>係数マスタ!$B$13</f>
        <v>#N/A</v>
      </c>
      <c r="AK56" s="155" t="str">
        <f t="shared" si="48"/>
        <v/>
      </c>
      <c r="AL56" s="159">
        <f>係数マスタ!$A$13</f>
        <v>10</v>
      </c>
      <c r="AM56" s="223"/>
      <c r="AN56" s="146" t="e">
        <f>係数マスタ!$B$13</f>
        <v>#N/A</v>
      </c>
      <c r="AO56" s="155" t="str">
        <f t="shared" si="49"/>
        <v/>
      </c>
      <c r="AQ56" s="159">
        <f>係数マスタ!$A$13</f>
        <v>10</v>
      </c>
      <c r="AR56" s="223"/>
      <c r="AS56" s="146" t="e">
        <f>係数マスタ!$B$13</f>
        <v>#N/A</v>
      </c>
      <c r="AT56" s="145" t="str">
        <f t="shared" si="50"/>
        <v/>
      </c>
      <c r="AU56" s="159">
        <f>係数マスタ!$A$13</f>
        <v>10</v>
      </c>
      <c r="AV56" s="223"/>
      <c r="AW56" s="146" t="e">
        <f>係数マスタ!$B$13</f>
        <v>#N/A</v>
      </c>
      <c r="AX56" s="155" t="str">
        <f t="shared" si="51"/>
        <v/>
      </c>
      <c r="AY56" s="158">
        <f>係数マスタ!$A$13</f>
        <v>10</v>
      </c>
      <c r="AZ56" s="223"/>
      <c r="BA56" s="146" t="e">
        <f>係数マスタ!$B$13</f>
        <v>#N/A</v>
      </c>
      <c r="BB56" s="145" t="str">
        <f t="shared" si="52"/>
        <v/>
      </c>
      <c r="BC56" s="159">
        <f>係数マスタ!$A$13</f>
        <v>10</v>
      </c>
      <c r="BD56" s="223"/>
      <c r="BE56" s="146" t="e">
        <f>係数マスタ!$B$13</f>
        <v>#N/A</v>
      </c>
      <c r="BF56" s="155" t="str">
        <f t="shared" si="53"/>
        <v/>
      </c>
      <c r="BG56" s="159">
        <f>係数マスタ!$A$13</f>
        <v>10</v>
      </c>
      <c r="BH56" s="223"/>
      <c r="BI56" s="146" t="e">
        <f>係数マスタ!$B$13</f>
        <v>#N/A</v>
      </c>
      <c r="BJ56" s="155" t="str">
        <f t="shared" si="54"/>
        <v/>
      </c>
      <c r="BL56" s="159">
        <f>係数マスタ!$A$13</f>
        <v>10</v>
      </c>
      <c r="BM56" s="223"/>
      <c r="BN56" s="146" t="e">
        <f>係数マスタ!$B$13</f>
        <v>#N/A</v>
      </c>
      <c r="BO56" s="145" t="str">
        <f t="shared" si="55"/>
        <v/>
      </c>
      <c r="BP56" s="159">
        <f>係数マスタ!$A$13</f>
        <v>10</v>
      </c>
      <c r="BQ56" s="223"/>
      <c r="BR56" s="146" t="e">
        <f>係数マスタ!$B$13</f>
        <v>#N/A</v>
      </c>
      <c r="BS56" s="155" t="str">
        <f t="shared" si="56"/>
        <v/>
      </c>
      <c r="BT56" s="158">
        <f>係数マスタ!$A$13</f>
        <v>10</v>
      </c>
      <c r="BU56" s="223"/>
      <c r="BV56" s="146" t="e">
        <f>係数マスタ!$B$13</f>
        <v>#N/A</v>
      </c>
      <c r="BW56" s="145" t="str">
        <f t="shared" si="57"/>
        <v/>
      </c>
      <c r="BX56" s="159">
        <f>係数マスタ!$A$13</f>
        <v>10</v>
      </c>
      <c r="BY56" s="223"/>
      <c r="BZ56" s="146" t="e">
        <f>係数マスタ!$B$13</f>
        <v>#N/A</v>
      </c>
      <c r="CA56" s="155" t="str">
        <f t="shared" si="58"/>
        <v/>
      </c>
      <c r="CB56" s="159">
        <f>係数マスタ!$A$13</f>
        <v>10</v>
      </c>
      <c r="CC56" s="223"/>
      <c r="CD56" s="146" t="e">
        <f>係数マスタ!$B$13</f>
        <v>#N/A</v>
      </c>
      <c r="CE56" s="155" t="str">
        <f t="shared" si="59"/>
        <v/>
      </c>
      <c r="CG56" s="159">
        <f>係数マスタ!$A$13</f>
        <v>10</v>
      </c>
      <c r="CH56" s="223"/>
      <c r="CI56" s="146" t="e">
        <f>係数マスタ!$B$13</f>
        <v>#N/A</v>
      </c>
      <c r="CJ56" s="145" t="str">
        <f t="shared" si="60"/>
        <v/>
      </c>
      <c r="CK56" s="159">
        <f>係数マスタ!$A$13</f>
        <v>10</v>
      </c>
      <c r="CL56" s="223"/>
      <c r="CM56" s="146" t="e">
        <f>係数マスタ!$B$13</f>
        <v>#N/A</v>
      </c>
      <c r="CN56" s="155" t="str">
        <f t="shared" si="61"/>
        <v/>
      </c>
      <c r="CO56" s="158">
        <f>係数マスタ!$A$13</f>
        <v>10</v>
      </c>
      <c r="CP56" s="223"/>
      <c r="CQ56" s="146" t="e">
        <f>係数マスタ!$B$13</f>
        <v>#N/A</v>
      </c>
      <c r="CR56" s="145" t="str">
        <f t="shared" si="62"/>
        <v/>
      </c>
      <c r="CS56" s="159">
        <f>係数マスタ!$A$13</f>
        <v>10</v>
      </c>
      <c r="CT56" s="223"/>
      <c r="CU56" s="146" t="e">
        <f>係数マスタ!$B$13</f>
        <v>#N/A</v>
      </c>
      <c r="CV56" s="155" t="str">
        <f t="shared" si="63"/>
        <v/>
      </c>
      <c r="CW56" s="159">
        <f>係数マスタ!$A$13</f>
        <v>10</v>
      </c>
      <c r="CX56" s="223"/>
      <c r="CY56" s="146" t="e">
        <f>係数マスタ!$B$13</f>
        <v>#N/A</v>
      </c>
      <c r="CZ56" s="155" t="str">
        <f t="shared" si="64"/>
        <v/>
      </c>
    </row>
    <row r="57" spans="1:104">
      <c r="A57" s="159">
        <f>係数マスタ!$A$14</f>
        <v>11</v>
      </c>
      <c r="B57" s="223"/>
      <c r="C57" s="146" t="e">
        <f>係数マスタ!$B$14</f>
        <v>#N/A</v>
      </c>
      <c r="D57" s="145" t="str">
        <f t="shared" si="40"/>
        <v/>
      </c>
      <c r="E57" s="159">
        <f>係数マスタ!$A$14</f>
        <v>11</v>
      </c>
      <c r="F57" s="223"/>
      <c r="G57" s="146" t="e">
        <f>係数マスタ!$B$14</f>
        <v>#N/A</v>
      </c>
      <c r="H57" s="155" t="str">
        <f t="shared" si="41"/>
        <v/>
      </c>
      <c r="I57" s="158">
        <f>係数マスタ!$A$14</f>
        <v>11</v>
      </c>
      <c r="J57" s="223"/>
      <c r="K57" s="146" t="e">
        <f>係数マスタ!$B$14</f>
        <v>#N/A</v>
      </c>
      <c r="L57" s="145" t="str">
        <f t="shared" si="42"/>
        <v/>
      </c>
      <c r="M57" s="159">
        <f>係数マスタ!$A$14</f>
        <v>11</v>
      </c>
      <c r="N57" s="223"/>
      <c r="O57" s="146" t="e">
        <f>係数マスタ!$B$14</f>
        <v>#N/A</v>
      </c>
      <c r="P57" s="155" t="str">
        <f t="shared" si="43"/>
        <v/>
      </c>
      <c r="Q57" s="159">
        <f>係数マスタ!$A$14</f>
        <v>11</v>
      </c>
      <c r="R57" s="223"/>
      <c r="S57" s="146" t="e">
        <f>係数マスタ!$B$14</f>
        <v>#N/A</v>
      </c>
      <c r="T57" s="155" t="str">
        <f t="shared" si="44"/>
        <v/>
      </c>
      <c r="V57" s="159">
        <f>係数マスタ!$A$14</f>
        <v>11</v>
      </c>
      <c r="W57" s="223"/>
      <c r="X57" s="146" t="e">
        <f>係数マスタ!$B$14</f>
        <v>#N/A</v>
      </c>
      <c r="Y57" s="145" t="str">
        <f t="shared" si="45"/>
        <v/>
      </c>
      <c r="Z57" s="159">
        <f>係数マスタ!$A$14</f>
        <v>11</v>
      </c>
      <c r="AA57" s="223"/>
      <c r="AB57" s="146" t="e">
        <f>係数マスタ!$B$14</f>
        <v>#N/A</v>
      </c>
      <c r="AC57" s="155" t="str">
        <f t="shared" si="46"/>
        <v/>
      </c>
      <c r="AD57" s="158">
        <f>係数マスタ!$A$14</f>
        <v>11</v>
      </c>
      <c r="AE57" s="223"/>
      <c r="AF57" s="146" t="e">
        <f>係数マスタ!$B$14</f>
        <v>#N/A</v>
      </c>
      <c r="AG57" s="145" t="str">
        <f t="shared" si="47"/>
        <v/>
      </c>
      <c r="AH57" s="159">
        <f>係数マスタ!$A$14</f>
        <v>11</v>
      </c>
      <c r="AI57" s="223"/>
      <c r="AJ57" s="146" t="e">
        <f>係数マスタ!$B$14</f>
        <v>#N/A</v>
      </c>
      <c r="AK57" s="155" t="str">
        <f t="shared" si="48"/>
        <v/>
      </c>
      <c r="AL57" s="159">
        <f>係数マスタ!$A$14</f>
        <v>11</v>
      </c>
      <c r="AM57" s="223"/>
      <c r="AN57" s="146" t="e">
        <f>係数マスタ!$B$14</f>
        <v>#N/A</v>
      </c>
      <c r="AO57" s="155" t="str">
        <f t="shared" si="49"/>
        <v/>
      </c>
      <c r="AQ57" s="159">
        <f>係数マスタ!$A$14</f>
        <v>11</v>
      </c>
      <c r="AR57" s="223"/>
      <c r="AS57" s="146" t="e">
        <f>係数マスタ!$B$14</f>
        <v>#N/A</v>
      </c>
      <c r="AT57" s="145" t="str">
        <f t="shared" si="50"/>
        <v/>
      </c>
      <c r="AU57" s="159">
        <f>係数マスタ!$A$14</f>
        <v>11</v>
      </c>
      <c r="AV57" s="223"/>
      <c r="AW57" s="146" t="e">
        <f>係数マスタ!$B$14</f>
        <v>#N/A</v>
      </c>
      <c r="AX57" s="155" t="str">
        <f t="shared" si="51"/>
        <v/>
      </c>
      <c r="AY57" s="158">
        <f>係数マスタ!$A$14</f>
        <v>11</v>
      </c>
      <c r="AZ57" s="223"/>
      <c r="BA57" s="146" t="e">
        <f>係数マスタ!$B$14</f>
        <v>#N/A</v>
      </c>
      <c r="BB57" s="145" t="str">
        <f t="shared" si="52"/>
        <v/>
      </c>
      <c r="BC57" s="159">
        <f>係数マスタ!$A$14</f>
        <v>11</v>
      </c>
      <c r="BD57" s="223"/>
      <c r="BE57" s="146" t="e">
        <f>係数マスタ!$B$14</f>
        <v>#N/A</v>
      </c>
      <c r="BF57" s="155" t="str">
        <f t="shared" si="53"/>
        <v/>
      </c>
      <c r="BG57" s="159">
        <f>係数マスタ!$A$14</f>
        <v>11</v>
      </c>
      <c r="BH57" s="223"/>
      <c r="BI57" s="146" t="e">
        <f>係数マスタ!$B$14</f>
        <v>#N/A</v>
      </c>
      <c r="BJ57" s="155" t="str">
        <f t="shared" si="54"/>
        <v/>
      </c>
      <c r="BL57" s="159">
        <f>係数マスタ!$A$14</f>
        <v>11</v>
      </c>
      <c r="BM57" s="223"/>
      <c r="BN57" s="146" t="e">
        <f>係数マスタ!$B$14</f>
        <v>#N/A</v>
      </c>
      <c r="BO57" s="145" t="str">
        <f t="shared" si="55"/>
        <v/>
      </c>
      <c r="BP57" s="159">
        <f>係数マスタ!$A$14</f>
        <v>11</v>
      </c>
      <c r="BQ57" s="223"/>
      <c r="BR57" s="146" t="e">
        <f>係数マスタ!$B$14</f>
        <v>#N/A</v>
      </c>
      <c r="BS57" s="155" t="str">
        <f t="shared" si="56"/>
        <v/>
      </c>
      <c r="BT57" s="158">
        <f>係数マスタ!$A$14</f>
        <v>11</v>
      </c>
      <c r="BU57" s="223"/>
      <c r="BV57" s="146" t="e">
        <f>係数マスタ!$B$14</f>
        <v>#N/A</v>
      </c>
      <c r="BW57" s="145" t="str">
        <f t="shared" si="57"/>
        <v/>
      </c>
      <c r="BX57" s="159">
        <f>係数マスタ!$A$14</f>
        <v>11</v>
      </c>
      <c r="BY57" s="223"/>
      <c r="BZ57" s="146" t="e">
        <f>係数マスタ!$B$14</f>
        <v>#N/A</v>
      </c>
      <c r="CA57" s="155" t="str">
        <f t="shared" si="58"/>
        <v/>
      </c>
      <c r="CB57" s="159">
        <f>係数マスタ!$A$14</f>
        <v>11</v>
      </c>
      <c r="CC57" s="223"/>
      <c r="CD57" s="146" t="e">
        <f>係数マスタ!$B$14</f>
        <v>#N/A</v>
      </c>
      <c r="CE57" s="155" t="str">
        <f t="shared" si="59"/>
        <v/>
      </c>
      <c r="CG57" s="159">
        <f>係数マスタ!$A$14</f>
        <v>11</v>
      </c>
      <c r="CH57" s="223"/>
      <c r="CI57" s="146" t="e">
        <f>係数マスタ!$B$14</f>
        <v>#N/A</v>
      </c>
      <c r="CJ57" s="145" t="str">
        <f t="shared" si="60"/>
        <v/>
      </c>
      <c r="CK57" s="159">
        <f>係数マスタ!$A$14</f>
        <v>11</v>
      </c>
      <c r="CL57" s="223"/>
      <c r="CM57" s="146" t="e">
        <f>係数マスタ!$B$14</f>
        <v>#N/A</v>
      </c>
      <c r="CN57" s="155" t="str">
        <f t="shared" si="61"/>
        <v/>
      </c>
      <c r="CO57" s="158">
        <f>係数マスタ!$A$14</f>
        <v>11</v>
      </c>
      <c r="CP57" s="223"/>
      <c r="CQ57" s="146" t="e">
        <f>係数マスタ!$B$14</f>
        <v>#N/A</v>
      </c>
      <c r="CR57" s="145" t="str">
        <f t="shared" si="62"/>
        <v/>
      </c>
      <c r="CS57" s="159">
        <f>係数マスタ!$A$14</f>
        <v>11</v>
      </c>
      <c r="CT57" s="223"/>
      <c r="CU57" s="146" t="e">
        <f>係数マスタ!$B$14</f>
        <v>#N/A</v>
      </c>
      <c r="CV57" s="155" t="str">
        <f t="shared" si="63"/>
        <v/>
      </c>
      <c r="CW57" s="159">
        <f>係数マスタ!$A$14</f>
        <v>11</v>
      </c>
      <c r="CX57" s="223"/>
      <c r="CY57" s="146" t="e">
        <f>係数マスタ!$B$14</f>
        <v>#N/A</v>
      </c>
      <c r="CZ57" s="155" t="str">
        <f t="shared" si="64"/>
        <v/>
      </c>
    </row>
    <row r="58" spans="1:104">
      <c r="A58" s="159">
        <f>係数マスタ!$A$15</f>
        <v>12</v>
      </c>
      <c r="B58" s="223"/>
      <c r="C58" s="146" t="e">
        <f>係数マスタ!$B$15</f>
        <v>#N/A</v>
      </c>
      <c r="D58" s="145" t="str">
        <f t="shared" si="40"/>
        <v/>
      </c>
      <c r="E58" s="159">
        <f>係数マスタ!$A$15</f>
        <v>12</v>
      </c>
      <c r="F58" s="223"/>
      <c r="G58" s="146" t="e">
        <f>係数マスタ!$B$15</f>
        <v>#N/A</v>
      </c>
      <c r="H58" s="155" t="str">
        <f t="shared" si="41"/>
        <v/>
      </c>
      <c r="I58" s="158">
        <f>係数マスタ!$A$15</f>
        <v>12</v>
      </c>
      <c r="J58" s="223"/>
      <c r="K58" s="146" t="e">
        <f>係数マスタ!$B$15</f>
        <v>#N/A</v>
      </c>
      <c r="L58" s="145" t="str">
        <f t="shared" si="42"/>
        <v/>
      </c>
      <c r="M58" s="159">
        <f>係数マスタ!$A$15</f>
        <v>12</v>
      </c>
      <c r="N58" s="223"/>
      <c r="O58" s="146" t="e">
        <f>係数マスタ!$B$15</f>
        <v>#N/A</v>
      </c>
      <c r="P58" s="155" t="str">
        <f t="shared" si="43"/>
        <v/>
      </c>
      <c r="Q58" s="159">
        <f>係数マスタ!$A$15</f>
        <v>12</v>
      </c>
      <c r="R58" s="223"/>
      <c r="S58" s="146" t="e">
        <f>係数マスタ!$B$15</f>
        <v>#N/A</v>
      </c>
      <c r="T58" s="155" t="str">
        <f t="shared" si="44"/>
        <v/>
      </c>
      <c r="V58" s="159">
        <f>係数マスタ!$A$15</f>
        <v>12</v>
      </c>
      <c r="W58" s="223"/>
      <c r="X58" s="146" t="e">
        <f>係数マスタ!$B$15</f>
        <v>#N/A</v>
      </c>
      <c r="Y58" s="145" t="str">
        <f t="shared" si="45"/>
        <v/>
      </c>
      <c r="Z58" s="159">
        <f>係数マスタ!$A$15</f>
        <v>12</v>
      </c>
      <c r="AA58" s="223"/>
      <c r="AB58" s="146" t="e">
        <f>係数マスタ!$B$15</f>
        <v>#N/A</v>
      </c>
      <c r="AC58" s="155" t="str">
        <f t="shared" si="46"/>
        <v/>
      </c>
      <c r="AD58" s="158">
        <f>係数マスタ!$A$15</f>
        <v>12</v>
      </c>
      <c r="AE58" s="223"/>
      <c r="AF58" s="146" t="e">
        <f>係数マスタ!$B$15</f>
        <v>#N/A</v>
      </c>
      <c r="AG58" s="145" t="str">
        <f t="shared" si="47"/>
        <v/>
      </c>
      <c r="AH58" s="159">
        <f>係数マスタ!$A$15</f>
        <v>12</v>
      </c>
      <c r="AI58" s="223"/>
      <c r="AJ58" s="146" t="e">
        <f>係数マスタ!$B$15</f>
        <v>#N/A</v>
      </c>
      <c r="AK58" s="155" t="str">
        <f t="shared" si="48"/>
        <v/>
      </c>
      <c r="AL58" s="159">
        <f>係数マスタ!$A$15</f>
        <v>12</v>
      </c>
      <c r="AM58" s="223"/>
      <c r="AN58" s="146" t="e">
        <f>係数マスタ!$B$15</f>
        <v>#N/A</v>
      </c>
      <c r="AO58" s="155" t="str">
        <f t="shared" si="49"/>
        <v/>
      </c>
      <c r="AQ58" s="159">
        <f>係数マスタ!$A$15</f>
        <v>12</v>
      </c>
      <c r="AR58" s="223"/>
      <c r="AS58" s="146" t="e">
        <f>係数マスタ!$B$15</f>
        <v>#N/A</v>
      </c>
      <c r="AT58" s="145" t="str">
        <f t="shared" si="50"/>
        <v/>
      </c>
      <c r="AU58" s="159">
        <f>係数マスタ!$A$15</f>
        <v>12</v>
      </c>
      <c r="AV58" s="223"/>
      <c r="AW58" s="146" t="e">
        <f>係数マスタ!$B$15</f>
        <v>#N/A</v>
      </c>
      <c r="AX58" s="155" t="str">
        <f t="shared" si="51"/>
        <v/>
      </c>
      <c r="AY58" s="158">
        <f>係数マスタ!$A$15</f>
        <v>12</v>
      </c>
      <c r="AZ58" s="223"/>
      <c r="BA58" s="146" t="e">
        <f>係数マスタ!$B$15</f>
        <v>#N/A</v>
      </c>
      <c r="BB58" s="145" t="str">
        <f t="shared" si="52"/>
        <v/>
      </c>
      <c r="BC58" s="159">
        <f>係数マスタ!$A$15</f>
        <v>12</v>
      </c>
      <c r="BD58" s="223"/>
      <c r="BE58" s="146" t="e">
        <f>係数マスタ!$B$15</f>
        <v>#N/A</v>
      </c>
      <c r="BF58" s="155" t="str">
        <f t="shared" si="53"/>
        <v/>
      </c>
      <c r="BG58" s="159">
        <f>係数マスタ!$A$15</f>
        <v>12</v>
      </c>
      <c r="BH58" s="223"/>
      <c r="BI58" s="146" t="e">
        <f>係数マスタ!$B$15</f>
        <v>#N/A</v>
      </c>
      <c r="BJ58" s="155" t="str">
        <f t="shared" si="54"/>
        <v/>
      </c>
      <c r="BL58" s="159">
        <f>係数マスタ!$A$15</f>
        <v>12</v>
      </c>
      <c r="BM58" s="223"/>
      <c r="BN58" s="146" t="e">
        <f>係数マスタ!$B$15</f>
        <v>#N/A</v>
      </c>
      <c r="BO58" s="145" t="str">
        <f t="shared" si="55"/>
        <v/>
      </c>
      <c r="BP58" s="159">
        <f>係数マスタ!$A$15</f>
        <v>12</v>
      </c>
      <c r="BQ58" s="223"/>
      <c r="BR58" s="146" t="e">
        <f>係数マスタ!$B$15</f>
        <v>#N/A</v>
      </c>
      <c r="BS58" s="155" t="str">
        <f t="shared" si="56"/>
        <v/>
      </c>
      <c r="BT58" s="158">
        <f>係数マスタ!$A$15</f>
        <v>12</v>
      </c>
      <c r="BU58" s="223"/>
      <c r="BV58" s="146" t="e">
        <f>係数マスタ!$B$15</f>
        <v>#N/A</v>
      </c>
      <c r="BW58" s="145" t="str">
        <f t="shared" si="57"/>
        <v/>
      </c>
      <c r="BX58" s="159">
        <f>係数マスタ!$A$15</f>
        <v>12</v>
      </c>
      <c r="BY58" s="223"/>
      <c r="BZ58" s="146" t="e">
        <f>係数マスタ!$B$15</f>
        <v>#N/A</v>
      </c>
      <c r="CA58" s="155" t="str">
        <f t="shared" si="58"/>
        <v/>
      </c>
      <c r="CB58" s="159">
        <f>係数マスタ!$A$15</f>
        <v>12</v>
      </c>
      <c r="CC58" s="223"/>
      <c r="CD58" s="146" t="e">
        <f>係数マスタ!$B$15</f>
        <v>#N/A</v>
      </c>
      <c r="CE58" s="155" t="str">
        <f t="shared" si="59"/>
        <v/>
      </c>
      <c r="CG58" s="159">
        <f>係数マスタ!$A$15</f>
        <v>12</v>
      </c>
      <c r="CH58" s="223"/>
      <c r="CI58" s="146" t="e">
        <f>係数マスタ!$B$15</f>
        <v>#N/A</v>
      </c>
      <c r="CJ58" s="145" t="str">
        <f t="shared" si="60"/>
        <v/>
      </c>
      <c r="CK58" s="159">
        <f>係数マスタ!$A$15</f>
        <v>12</v>
      </c>
      <c r="CL58" s="223"/>
      <c r="CM58" s="146" t="e">
        <f>係数マスタ!$B$15</f>
        <v>#N/A</v>
      </c>
      <c r="CN58" s="155" t="str">
        <f t="shared" si="61"/>
        <v/>
      </c>
      <c r="CO58" s="158">
        <f>係数マスタ!$A$15</f>
        <v>12</v>
      </c>
      <c r="CP58" s="223"/>
      <c r="CQ58" s="146" t="e">
        <f>係数マスタ!$B$15</f>
        <v>#N/A</v>
      </c>
      <c r="CR58" s="145" t="str">
        <f t="shared" si="62"/>
        <v/>
      </c>
      <c r="CS58" s="159">
        <f>係数マスタ!$A$15</f>
        <v>12</v>
      </c>
      <c r="CT58" s="223"/>
      <c r="CU58" s="146" t="e">
        <f>係数マスタ!$B$15</f>
        <v>#N/A</v>
      </c>
      <c r="CV58" s="155" t="str">
        <f t="shared" si="63"/>
        <v/>
      </c>
      <c r="CW58" s="159">
        <f>係数マスタ!$A$15</f>
        <v>12</v>
      </c>
      <c r="CX58" s="223"/>
      <c r="CY58" s="146" t="e">
        <f>係数マスタ!$B$15</f>
        <v>#N/A</v>
      </c>
      <c r="CZ58" s="155" t="str">
        <f t="shared" si="64"/>
        <v/>
      </c>
    </row>
    <row r="59" spans="1:104">
      <c r="A59" s="159">
        <f>係数マスタ!$A$16</f>
        <v>13</v>
      </c>
      <c r="B59" s="223"/>
      <c r="C59" s="146" t="e">
        <f>係数マスタ!$B$16</f>
        <v>#N/A</v>
      </c>
      <c r="D59" s="145" t="str">
        <f t="shared" si="40"/>
        <v/>
      </c>
      <c r="E59" s="159">
        <f>係数マスタ!$A$16</f>
        <v>13</v>
      </c>
      <c r="F59" s="223"/>
      <c r="G59" s="146" t="e">
        <f>係数マスタ!$B$16</f>
        <v>#N/A</v>
      </c>
      <c r="H59" s="155" t="str">
        <f t="shared" si="41"/>
        <v/>
      </c>
      <c r="I59" s="158">
        <f>係数マスタ!$A$16</f>
        <v>13</v>
      </c>
      <c r="J59" s="223"/>
      <c r="K59" s="146" t="e">
        <f>係数マスタ!$B$16</f>
        <v>#N/A</v>
      </c>
      <c r="L59" s="145" t="str">
        <f t="shared" si="42"/>
        <v/>
      </c>
      <c r="M59" s="159">
        <f>係数マスタ!$A$16</f>
        <v>13</v>
      </c>
      <c r="N59" s="223"/>
      <c r="O59" s="146" t="e">
        <f>係数マスタ!$B$16</f>
        <v>#N/A</v>
      </c>
      <c r="P59" s="155" t="str">
        <f t="shared" si="43"/>
        <v/>
      </c>
      <c r="Q59" s="159">
        <f>係数マスタ!$A$16</f>
        <v>13</v>
      </c>
      <c r="R59" s="223"/>
      <c r="S59" s="146" t="e">
        <f>係数マスタ!$B$16</f>
        <v>#N/A</v>
      </c>
      <c r="T59" s="155" t="str">
        <f t="shared" si="44"/>
        <v/>
      </c>
      <c r="V59" s="159">
        <f>係数マスタ!$A$16</f>
        <v>13</v>
      </c>
      <c r="W59" s="223"/>
      <c r="X59" s="146" t="e">
        <f>係数マスタ!$B$16</f>
        <v>#N/A</v>
      </c>
      <c r="Y59" s="145" t="str">
        <f t="shared" si="45"/>
        <v/>
      </c>
      <c r="Z59" s="159">
        <f>係数マスタ!$A$16</f>
        <v>13</v>
      </c>
      <c r="AA59" s="223"/>
      <c r="AB59" s="146" t="e">
        <f>係数マスタ!$B$16</f>
        <v>#N/A</v>
      </c>
      <c r="AC59" s="155" t="str">
        <f t="shared" si="46"/>
        <v/>
      </c>
      <c r="AD59" s="158">
        <f>係数マスタ!$A$16</f>
        <v>13</v>
      </c>
      <c r="AE59" s="223"/>
      <c r="AF59" s="146" t="e">
        <f>係数マスタ!$B$16</f>
        <v>#N/A</v>
      </c>
      <c r="AG59" s="145" t="str">
        <f t="shared" si="47"/>
        <v/>
      </c>
      <c r="AH59" s="159">
        <f>係数マスタ!$A$16</f>
        <v>13</v>
      </c>
      <c r="AI59" s="223"/>
      <c r="AJ59" s="146" t="e">
        <f>係数マスタ!$B$16</f>
        <v>#N/A</v>
      </c>
      <c r="AK59" s="155" t="str">
        <f t="shared" si="48"/>
        <v/>
      </c>
      <c r="AL59" s="159">
        <f>係数マスタ!$A$16</f>
        <v>13</v>
      </c>
      <c r="AM59" s="223"/>
      <c r="AN59" s="146" t="e">
        <f>係数マスタ!$B$16</f>
        <v>#N/A</v>
      </c>
      <c r="AO59" s="155" t="str">
        <f t="shared" si="49"/>
        <v/>
      </c>
      <c r="AQ59" s="159">
        <f>係数マスタ!$A$16</f>
        <v>13</v>
      </c>
      <c r="AR59" s="223"/>
      <c r="AS59" s="146" t="e">
        <f>係数マスタ!$B$16</f>
        <v>#N/A</v>
      </c>
      <c r="AT59" s="145" t="str">
        <f t="shared" si="50"/>
        <v/>
      </c>
      <c r="AU59" s="159">
        <f>係数マスタ!$A$16</f>
        <v>13</v>
      </c>
      <c r="AV59" s="223"/>
      <c r="AW59" s="146" t="e">
        <f>係数マスタ!$B$16</f>
        <v>#N/A</v>
      </c>
      <c r="AX59" s="155" t="str">
        <f t="shared" si="51"/>
        <v/>
      </c>
      <c r="AY59" s="158">
        <f>係数マスタ!$A$16</f>
        <v>13</v>
      </c>
      <c r="AZ59" s="223"/>
      <c r="BA59" s="146" t="e">
        <f>係数マスタ!$B$16</f>
        <v>#N/A</v>
      </c>
      <c r="BB59" s="145" t="str">
        <f t="shared" si="52"/>
        <v/>
      </c>
      <c r="BC59" s="159">
        <f>係数マスタ!$A$16</f>
        <v>13</v>
      </c>
      <c r="BD59" s="223"/>
      <c r="BE59" s="146" t="e">
        <f>係数マスタ!$B$16</f>
        <v>#N/A</v>
      </c>
      <c r="BF59" s="155" t="str">
        <f t="shared" si="53"/>
        <v/>
      </c>
      <c r="BG59" s="159">
        <f>係数マスタ!$A$16</f>
        <v>13</v>
      </c>
      <c r="BH59" s="223"/>
      <c r="BI59" s="146" t="e">
        <f>係数マスタ!$B$16</f>
        <v>#N/A</v>
      </c>
      <c r="BJ59" s="155" t="str">
        <f t="shared" si="54"/>
        <v/>
      </c>
      <c r="BL59" s="159">
        <f>係数マスタ!$A$16</f>
        <v>13</v>
      </c>
      <c r="BM59" s="223"/>
      <c r="BN59" s="146" t="e">
        <f>係数マスタ!$B$16</f>
        <v>#N/A</v>
      </c>
      <c r="BO59" s="145" t="str">
        <f t="shared" si="55"/>
        <v/>
      </c>
      <c r="BP59" s="159">
        <f>係数マスタ!$A$16</f>
        <v>13</v>
      </c>
      <c r="BQ59" s="223"/>
      <c r="BR59" s="146" t="e">
        <f>係数マスタ!$B$16</f>
        <v>#N/A</v>
      </c>
      <c r="BS59" s="155" t="str">
        <f t="shared" si="56"/>
        <v/>
      </c>
      <c r="BT59" s="158">
        <f>係数マスタ!$A$16</f>
        <v>13</v>
      </c>
      <c r="BU59" s="223"/>
      <c r="BV59" s="146" t="e">
        <f>係数マスタ!$B$16</f>
        <v>#N/A</v>
      </c>
      <c r="BW59" s="145" t="str">
        <f t="shared" si="57"/>
        <v/>
      </c>
      <c r="BX59" s="159">
        <f>係数マスタ!$A$16</f>
        <v>13</v>
      </c>
      <c r="BY59" s="223"/>
      <c r="BZ59" s="146" t="e">
        <f>係数マスタ!$B$16</f>
        <v>#N/A</v>
      </c>
      <c r="CA59" s="155" t="str">
        <f t="shared" si="58"/>
        <v/>
      </c>
      <c r="CB59" s="159">
        <f>係数マスタ!$A$16</f>
        <v>13</v>
      </c>
      <c r="CC59" s="223"/>
      <c r="CD59" s="146" t="e">
        <f>係数マスタ!$B$16</f>
        <v>#N/A</v>
      </c>
      <c r="CE59" s="155" t="str">
        <f t="shared" si="59"/>
        <v/>
      </c>
      <c r="CG59" s="159">
        <f>係数マスタ!$A$16</f>
        <v>13</v>
      </c>
      <c r="CH59" s="223"/>
      <c r="CI59" s="146" t="e">
        <f>係数マスタ!$B$16</f>
        <v>#N/A</v>
      </c>
      <c r="CJ59" s="145" t="str">
        <f t="shared" si="60"/>
        <v/>
      </c>
      <c r="CK59" s="159">
        <f>係数マスタ!$A$16</f>
        <v>13</v>
      </c>
      <c r="CL59" s="223"/>
      <c r="CM59" s="146" t="e">
        <f>係数マスタ!$B$16</f>
        <v>#N/A</v>
      </c>
      <c r="CN59" s="155" t="str">
        <f t="shared" si="61"/>
        <v/>
      </c>
      <c r="CO59" s="158">
        <f>係数マスタ!$A$16</f>
        <v>13</v>
      </c>
      <c r="CP59" s="223"/>
      <c r="CQ59" s="146" t="e">
        <f>係数マスタ!$B$16</f>
        <v>#N/A</v>
      </c>
      <c r="CR59" s="145" t="str">
        <f t="shared" si="62"/>
        <v/>
      </c>
      <c r="CS59" s="159">
        <f>係数マスタ!$A$16</f>
        <v>13</v>
      </c>
      <c r="CT59" s="223"/>
      <c r="CU59" s="146" t="e">
        <f>係数マスタ!$B$16</f>
        <v>#N/A</v>
      </c>
      <c r="CV59" s="155" t="str">
        <f t="shared" si="63"/>
        <v/>
      </c>
      <c r="CW59" s="159">
        <f>係数マスタ!$A$16</f>
        <v>13</v>
      </c>
      <c r="CX59" s="223"/>
      <c r="CY59" s="146" t="e">
        <f>係数マスタ!$B$16</f>
        <v>#N/A</v>
      </c>
      <c r="CZ59" s="155" t="str">
        <f t="shared" si="64"/>
        <v/>
      </c>
    </row>
    <row r="60" spans="1:104">
      <c r="A60" s="159">
        <f>係数マスタ!$A$17</f>
        <v>14</v>
      </c>
      <c r="B60" s="223"/>
      <c r="C60" s="146" t="e">
        <f>係数マスタ!$B$17</f>
        <v>#N/A</v>
      </c>
      <c r="D60" s="145" t="str">
        <f t="shared" si="40"/>
        <v/>
      </c>
      <c r="E60" s="159">
        <f>係数マスタ!$A$17</f>
        <v>14</v>
      </c>
      <c r="F60" s="223"/>
      <c r="G60" s="146" t="e">
        <f>係数マスタ!$B$17</f>
        <v>#N/A</v>
      </c>
      <c r="H60" s="155" t="str">
        <f t="shared" si="41"/>
        <v/>
      </c>
      <c r="I60" s="158">
        <f>係数マスタ!$A$17</f>
        <v>14</v>
      </c>
      <c r="J60" s="223"/>
      <c r="K60" s="146" t="e">
        <f>係数マスタ!$B$17</f>
        <v>#N/A</v>
      </c>
      <c r="L60" s="145" t="str">
        <f t="shared" si="42"/>
        <v/>
      </c>
      <c r="M60" s="159">
        <f>係数マスタ!$A$17</f>
        <v>14</v>
      </c>
      <c r="N60" s="223"/>
      <c r="O60" s="146" t="e">
        <f>係数マスタ!$B$17</f>
        <v>#N/A</v>
      </c>
      <c r="P60" s="155" t="str">
        <f t="shared" si="43"/>
        <v/>
      </c>
      <c r="Q60" s="159">
        <f>係数マスタ!$A$17</f>
        <v>14</v>
      </c>
      <c r="R60" s="223"/>
      <c r="S60" s="146" t="e">
        <f>係数マスタ!$B$17</f>
        <v>#N/A</v>
      </c>
      <c r="T60" s="155" t="str">
        <f t="shared" si="44"/>
        <v/>
      </c>
      <c r="V60" s="159">
        <f>係数マスタ!$A$17</f>
        <v>14</v>
      </c>
      <c r="W60" s="223"/>
      <c r="X60" s="146" t="e">
        <f>係数マスタ!$B$17</f>
        <v>#N/A</v>
      </c>
      <c r="Y60" s="145" t="str">
        <f t="shared" si="45"/>
        <v/>
      </c>
      <c r="Z60" s="159">
        <f>係数マスタ!$A$17</f>
        <v>14</v>
      </c>
      <c r="AA60" s="223"/>
      <c r="AB60" s="146" t="e">
        <f>係数マスタ!$B$17</f>
        <v>#N/A</v>
      </c>
      <c r="AC60" s="155" t="str">
        <f t="shared" si="46"/>
        <v/>
      </c>
      <c r="AD60" s="158">
        <f>係数マスタ!$A$17</f>
        <v>14</v>
      </c>
      <c r="AE60" s="223"/>
      <c r="AF60" s="146" t="e">
        <f>係数マスタ!$B$17</f>
        <v>#N/A</v>
      </c>
      <c r="AG60" s="145" t="str">
        <f t="shared" si="47"/>
        <v/>
      </c>
      <c r="AH60" s="159">
        <f>係数マスタ!$A$17</f>
        <v>14</v>
      </c>
      <c r="AI60" s="223"/>
      <c r="AJ60" s="146" t="e">
        <f>係数マスタ!$B$17</f>
        <v>#N/A</v>
      </c>
      <c r="AK60" s="155" t="str">
        <f t="shared" si="48"/>
        <v/>
      </c>
      <c r="AL60" s="159">
        <f>係数マスタ!$A$17</f>
        <v>14</v>
      </c>
      <c r="AM60" s="223"/>
      <c r="AN60" s="146" t="e">
        <f>係数マスタ!$B$17</f>
        <v>#N/A</v>
      </c>
      <c r="AO60" s="155" t="str">
        <f t="shared" si="49"/>
        <v/>
      </c>
      <c r="AQ60" s="159">
        <f>係数マスタ!$A$17</f>
        <v>14</v>
      </c>
      <c r="AR60" s="223"/>
      <c r="AS60" s="146" t="e">
        <f>係数マスタ!$B$17</f>
        <v>#N/A</v>
      </c>
      <c r="AT60" s="145" t="str">
        <f t="shared" si="50"/>
        <v/>
      </c>
      <c r="AU60" s="159">
        <f>係数マスタ!$A$17</f>
        <v>14</v>
      </c>
      <c r="AV60" s="223"/>
      <c r="AW60" s="146" t="e">
        <f>係数マスタ!$B$17</f>
        <v>#N/A</v>
      </c>
      <c r="AX60" s="155" t="str">
        <f t="shared" si="51"/>
        <v/>
      </c>
      <c r="AY60" s="158">
        <f>係数マスタ!$A$17</f>
        <v>14</v>
      </c>
      <c r="AZ60" s="223"/>
      <c r="BA60" s="146" t="e">
        <f>係数マスタ!$B$17</f>
        <v>#N/A</v>
      </c>
      <c r="BB60" s="145" t="str">
        <f t="shared" si="52"/>
        <v/>
      </c>
      <c r="BC60" s="159">
        <f>係数マスタ!$A$17</f>
        <v>14</v>
      </c>
      <c r="BD60" s="223"/>
      <c r="BE60" s="146" t="e">
        <f>係数マスタ!$B$17</f>
        <v>#N/A</v>
      </c>
      <c r="BF60" s="155" t="str">
        <f t="shared" si="53"/>
        <v/>
      </c>
      <c r="BG60" s="159">
        <f>係数マスタ!$A$17</f>
        <v>14</v>
      </c>
      <c r="BH60" s="223"/>
      <c r="BI60" s="146" t="e">
        <f>係数マスタ!$B$17</f>
        <v>#N/A</v>
      </c>
      <c r="BJ60" s="155" t="str">
        <f t="shared" si="54"/>
        <v/>
      </c>
      <c r="BL60" s="159">
        <f>係数マスタ!$A$17</f>
        <v>14</v>
      </c>
      <c r="BM60" s="223"/>
      <c r="BN60" s="146" t="e">
        <f>係数マスタ!$B$17</f>
        <v>#N/A</v>
      </c>
      <c r="BO60" s="145" t="str">
        <f t="shared" si="55"/>
        <v/>
      </c>
      <c r="BP60" s="159">
        <f>係数マスタ!$A$17</f>
        <v>14</v>
      </c>
      <c r="BQ60" s="223"/>
      <c r="BR60" s="146" t="e">
        <f>係数マスタ!$B$17</f>
        <v>#N/A</v>
      </c>
      <c r="BS60" s="155" t="str">
        <f t="shared" si="56"/>
        <v/>
      </c>
      <c r="BT60" s="158">
        <f>係数マスタ!$A$17</f>
        <v>14</v>
      </c>
      <c r="BU60" s="223"/>
      <c r="BV60" s="146" t="e">
        <f>係数マスタ!$B$17</f>
        <v>#N/A</v>
      </c>
      <c r="BW60" s="145" t="str">
        <f t="shared" si="57"/>
        <v/>
      </c>
      <c r="BX60" s="159">
        <f>係数マスタ!$A$17</f>
        <v>14</v>
      </c>
      <c r="BY60" s="223"/>
      <c r="BZ60" s="146" t="e">
        <f>係数マスタ!$B$17</f>
        <v>#N/A</v>
      </c>
      <c r="CA60" s="155" t="str">
        <f t="shared" si="58"/>
        <v/>
      </c>
      <c r="CB60" s="159">
        <f>係数マスタ!$A$17</f>
        <v>14</v>
      </c>
      <c r="CC60" s="223"/>
      <c r="CD60" s="146" t="e">
        <f>係数マスタ!$B$17</f>
        <v>#N/A</v>
      </c>
      <c r="CE60" s="155" t="str">
        <f t="shared" si="59"/>
        <v/>
      </c>
      <c r="CG60" s="159">
        <f>係数マスタ!$A$17</f>
        <v>14</v>
      </c>
      <c r="CH60" s="223"/>
      <c r="CI60" s="146" t="e">
        <f>係数マスタ!$B$17</f>
        <v>#N/A</v>
      </c>
      <c r="CJ60" s="145" t="str">
        <f t="shared" si="60"/>
        <v/>
      </c>
      <c r="CK60" s="159">
        <f>係数マスタ!$A$17</f>
        <v>14</v>
      </c>
      <c r="CL60" s="223"/>
      <c r="CM60" s="146" t="e">
        <f>係数マスタ!$B$17</f>
        <v>#N/A</v>
      </c>
      <c r="CN60" s="155" t="str">
        <f t="shared" si="61"/>
        <v/>
      </c>
      <c r="CO60" s="158">
        <f>係数マスタ!$A$17</f>
        <v>14</v>
      </c>
      <c r="CP60" s="223"/>
      <c r="CQ60" s="146" t="e">
        <f>係数マスタ!$B$17</f>
        <v>#N/A</v>
      </c>
      <c r="CR60" s="145" t="str">
        <f t="shared" si="62"/>
        <v/>
      </c>
      <c r="CS60" s="159">
        <f>係数マスタ!$A$17</f>
        <v>14</v>
      </c>
      <c r="CT60" s="223"/>
      <c r="CU60" s="146" t="e">
        <f>係数マスタ!$B$17</f>
        <v>#N/A</v>
      </c>
      <c r="CV60" s="155" t="str">
        <f t="shared" si="63"/>
        <v/>
      </c>
      <c r="CW60" s="159">
        <f>係数マスタ!$A$17</f>
        <v>14</v>
      </c>
      <c r="CX60" s="223"/>
      <c r="CY60" s="146" t="e">
        <f>係数マスタ!$B$17</f>
        <v>#N/A</v>
      </c>
      <c r="CZ60" s="155" t="str">
        <f t="shared" si="64"/>
        <v/>
      </c>
    </row>
    <row r="61" spans="1:104">
      <c r="A61" s="159">
        <f>係数マスタ!$A$18</f>
        <v>15</v>
      </c>
      <c r="B61" s="223"/>
      <c r="C61" s="146" t="e">
        <f>係数マスタ!$B$18</f>
        <v>#N/A</v>
      </c>
      <c r="D61" s="145" t="str">
        <f t="shared" si="40"/>
        <v/>
      </c>
      <c r="E61" s="159">
        <f>係数マスタ!$A$18</f>
        <v>15</v>
      </c>
      <c r="F61" s="223"/>
      <c r="G61" s="146" t="e">
        <f>係数マスタ!$B$18</f>
        <v>#N/A</v>
      </c>
      <c r="H61" s="155" t="str">
        <f t="shared" si="41"/>
        <v/>
      </c>
      <c r="I61" s="158">
        <f>係数マスタ!$A$18</f>
        <v>15</v>
      </c>
      <c r="J61" s="223"/>
      <c r="K61" s="146" t="e">
        <f>係数マスタ!$B$18</f>
        <v>#N/A</v>
      </c>
      <c r="L61" s="145" t="str">
        <f t="shared" si="42"/>
        <v/>
      </c>
      <c r="M61" s="159">
        <f>係数マスタ!$A$18</f>
        <v>15</v>
      </c>
      <c r="N61" s="223"/>
      <c r="O61" s="146" t="e">
        <f>係数マスタ!$B$18</f>
        <v>#N/A</v>
      </c>
      <c r="P61" s="155" t="str">
        <f t="shared" si="43"/>
        <v/>
      </c>
      <c r="Q61" s="159">
        <f>係数マスタ!$A$18</f>
        <v>15</v>
      </c>
      <c r="R61" s="223"/>
      <c r="S61" s="146" t="e">
        <f>係数マスタ!$B$18</f>
        <v>#N/A</v>
      </c>
      <c r="T61" s="155" t="str">
        <f t="shared" si="44"/>
        <v/>
      </c>
      <c r="V61" s="159">
        <f>係数マスタ!$A$18</f>
        <v>15</v>
      </c>
      <c r="W61" s="223"/>
      <c r="X61" s="146" t="e">
        <f>係数マスタ!$B$18</f>
        <v>#N/A</v>
      </c>
      <c r="Y61" s="145" t="str">
        <f t="shared" si="45"/>
        <v/>
      </c>
      <c r="Z61" s="159">
        <f>係数マスタ!$A$18</f>
        <v>15</v>
      </c>
      <c r="AA61" s="223"/>
      <c r="AB61" s="146" t="e">
        <f>係数マスタ!$B$18</f>
        <v>#N/A</v>
      </c>
      <c r="AC61" s="155" t="str">
        <f t="shared" si="46"/>
        <v/>
      </c>
      <c r="AD61" s="158">
        <f>係数マスタ!$A$18</f>
        <v>15</v>
      </c>
      <c r="AE61" s="223"/>
      <c r="AF61" s="146" t="e">
        <f>係数マスタ!$B$18</f>
        <v>#N/A</v>
      </c>
      <c r="AG61" s="145" t="str">
        <f t="shared" si="47"/>
        <v/>
      </c>
      <c r="AH61" s="159">
        <f>係数マスタ!$A$18</f>
        <v>15</v>
      </c>
      <c r="AI61" s="223"/>
      <c r="AJ61" s="146" t="e">
        <f>係数マスタ!$B$18</f>
        <v>#N/A</v>
      </c>
      <c r="AK61" s="155" t="str">
        <f t="shared" si="48"/>
        <v/>
      </c>
      <c r="AL61" s="159">
        <f>係数マスタ!$A$18</f>
        <v>15</v>
      </c>
      <c r="AM61" s="223"/>
      <c r="AN61" s="146" t="e">
        <f>係数マスタ!$B$18</f>
        <v>#N/A</v>
      </c>
      <c r="AO61" s="155" t="str">
        <f t="shared" si="49"/>
        <v/>
      </c>
      <c r="AQ61" s="159">
        <f>係数マスタ!$A$18</f>
        <v>15</v>
      </c>
      <c r="AR61" s="223"/>
      <c r="AS61" s="146" t="e">
        <f>係数マスタ!$B$18</f>
        <v>#N/A</v>
      </c>
      <c r="AT61" s="145" t="str">
        <f t="shared" si="50"/>
        <v/>
      </c>
      <c r="AU61" s="159">
        <f>係数マスタ!$A$18</f>
        <v>15</v>
      </c>
      <c r="AV61" s="223"/>
      <c r="AW61" s="146" t="e">
        <f>係数マスタ!$B$18</f>
        <v>#N/A</v>
      </c>
      <c r="AX61" s="155" t="str">
        <f t="shared" si="51"/>
        <v/>
      </c>
      <c r="AY61" s="158">
        <f>係数マスタ!$A$18</f>
        <v>15</v>
      </c>
      <c r="AZ61" s="223"/>
      <c r="BA61" s="146" t="e">
        <f>係数マスタ!$B$18</f>
        <v>#N/A</v>
      </c>
      <c r="BB61" s="145" t="str">
        <f t="shared" si="52"/>
        <v/>
      </c>
      <c r="BC61" s="159">
        <f>係数マスタ!$A$18</f>
        <v>15</v>
      </c>
      <c r="BD61" s="223"/>
      <c r="BE61" s="146" t="e">
        <f>係数マスタ!$B$18</f>
        <v>#N/A</v>
      </c>
      <c r="BF61" s="155" t="str">
        <f t="shared" si="53"/>
        <v/>
      </c>
      <c r="BG61" s="159">
        <f>係数マスタ!$A$18</f>
        <v>15</v>
      </c>
      <c r="BH61" s="223"/>
      <c r="BI61" s="146" t="e">
        <f>係数マスタ!$B$18</f>
        <v>#N/A</v>
      </c>
      <c r="BJ61" s="155" t="str">
        <f t="shared" si="54"/>
        <v/>
      </c>
      <c r="BL61" s="159">
        <f>係数マスタ!$A$18</f>
        <v>15</v>
      </c>
      <c r="BM61" s="223"/>
      <c r="BN61" s="146" t="e">
        <f>係数マスタ!$B$18</f>
        <v>#N/A</v>
      </c>
      <c r="BO61" s="145" t="str">
        <f t="shared" si="55"/>
        <v/>
      </c>
      <c r="BP61" s="159">
        <f>係数マスタ!$A$18</f>
        <v>15</v>
      </c>
      <c r="BQ61" s="223"/>
      <c r="BR61" s="146" t="e">
        <f>係数マスタ!$B$18</f>
        <v>#N/A</v>
      </c>
      <c r="BS61" s="155" t="str">
        <f t="shared" si="56"/>
        <v/>
      </c>
      <c r="BT61" s="158">
        <f>係数マスタ!$A$18</f>
        <v>15</v>
      </c>
      <c r="BU61" s="223"/>
      <c r="BV61" s="146" t="e">
        <f>係数マスタ!$B$18</f>
        <v>#N/A</v>
      </c>
      <c r="BW61" s="145" t="str">
        <f t="shared" si="57"/>
        <v/>
      </c>
      <c r="BX61" s="159">
        <f>係数マスタ!$A$18</f>
        <v>15</v>
      </c>
      <c r="BY61" s="223"/>
      <c r="BZ61" s="146" t="e">
        <f>係数マスタ!$B$18</f>
        <v>#N/A</v>
      </c>
      <c r="CA61" s="155" t="str">
        <f t="shared" si="58"/>
        <v/>
      </c>
      <c r="CB61" s="159">
        <f>係数マスタ!$A$18</f>
        <v>15</v>
      </c>
      <c r="CC61" s="223"/>
      <c r="CD61" s="146" t="e">
        <f>係数マスタ!$B$18</f>
        <v>#N/A</v>
      </c>
      <c r="CE61" s="155" t="str">
        <f t="shared" si="59"/>
        <v/>
      </c>
      <c r="CG61" s="159">
        <f>係数マスタ!$A$18</f>
        <v>15</v>
      </c>
      <c r="CH61" s="223"/>
      <c r="CI61" s="146" t="e">
        <f>係数マスタ!$B$18</f>
        <v>#N/A</v>
      </c>
      <c r="CJ61" s="145" t="str">
        <f t="shared" si="60"/>
        <v/>
      </c>
      <c r="CK61" s="159">
        <f>係数マスタ!$A$18</f>
        <v>15</v>
      </c>
      <c r="CL61" s="223"/>
      <c r="CM61" s="146" t="e">
        <f>係数マスタ!$B$18</f>
        <v>#N/A</v>
      </c>
      <c r="CN61" s="155" t="str">
        <f t="shared" si="61"/>
        <v/>
      </c>
      <c r="CO61" s="158">
        <f>係数マスタ!$A$18</f>
        <v>15</v>
      </c>
      <c r="CP61" s="223"/>
      <c r="CQ61" s="146" t="e">
        <f>係数マスタ!$B$18</f>
        <v>#N/A</v>
      </c>
      <c r="CR61" s="145" t="str">
        <f t="shared" si="62"/>
        <v/>
      </c>
      <c r="CS61" s="159">
        <f>係数マスタ!$A$18</f>
        <v>15</v>
      </c>
      <c r="CT61" s="223"/>
      <c r="CU61" s="146" t="e">
        <f>係数マスタ!$B$18</f>
        <v>#N/A</v>
      </c>
      <c r="CV61" s="155" t="str">
        <f t="shared" si="63"/>
        <v/>
      </c>
      <c r="CW61" s="159">
        <f>係数マスタ!$A$18</f>
        <v>15</v>
      </c>
      <c r="CX61" s="223"/>
      <c r="CY61" s="146" t="e">
        <f>係数マスタ!$B$18</f>
        <v>#N/A</v>
      </c>
      <c r="CZ61" s="155" t="str">
        <f t="shared" si="64"/>
        <v/>
      </c>
    </row>
    <row r="62" spans="1:104" ht="19" thickBot="1">
      <c r="A62" s="159" t="str">
        <f>係数マスタ!$A$19</f>
        <v xml:space="preserve"> </v>
      </c>
      <c r="B62" s="223"/>
      <c r="C62" s="146" t="e">
        <f>係数マスタ!$B$19</f>
        <v>#VALUE!</v>
      </c>
      <c r="D62" s="210" t="str">
        <f t="shared" si="40"/>
        <v/>
      </c>
      <c r="E62" s="159" t="str">
        <f>係数マスタ!$A$19</f>
        <v xml:space="preserve"> </v>
      </c>
      <c r="F62" s="223"/>
      <c r="G62" s="146" t="e">
        <f>係数マスタ!$B$19</f>
        <v>#VALUE!</v>
      </c>
      <c r="H62" s="210" t="str">
        <f>IFERROR(F62*G62,"")</f>
        <v/>
      </c>
      <c r="I62" s="159" t="str">
        <f>係数マスタ!$A$19</f>
        <v xml:space="preserve"> </v>
      </c>
      <c r="J62" s="223"/>
      <c r="K62" s="146" t="e">
        <f>係数マスタ!$B$19</f>
        <v>#VALUE!</v>
      </c>
      <c r="L62" s="210" t="str">
        <f t="shared" si="42"/>
        <v/>
      </c>
      <c r="M62" s="159" t="str">
        <f>係数マスタ!$A$19</f>
        <v xml:space="preserve"> </v>
      </c>
      <c r="N62" s="223"/>
      <c r="O62" s="146" t="e">
        <f>係数マスタ!$B$19</f>
        <v>#VALUE!</v>
      </c>
      <c r="P62" s="210" t="str">
        <f t="shared" si="43"/>
        <v/>
      </c>
      <c r="Q62" s="212" t="str">
        <f>係数マスタ!$A$19</f>
        <v xml:space="preserve"> </v>
      </c>
      <c r="R62" s="225"/>
      <c r="S62" s="222" t="e">
        <f>係数マスタ!$B$19</f>
        <v>#VALUE!</v>
      </c>
      <c r="T62" s="274" t="str">
        <f t="shared" si="44"/>
        <v/>
      </c>
      <c r="V62" s="159" t="str">
        <f>係数マスタ!$A$19</f>
        <v xml:space="preserve"> </v>
      </c>
      <c r="W62" s="223"/>
      <c r="X62" s="146" t="e">
        <f>係数マスタ!$B$19</f>
        <v>#VALUE!</v>
      </c>
      <c r="Y62" s="210" t="str">
        <f t="shared" si="45"/>
        <v/>
      </c>
      <c r="Z62" s="159" t="str">
        <f>係数マスタ!$A$19</f>
        <v xml:space="preserve"> </v>
      </c>
      <c r="AA62" s="223"/>
      <c r="AB62" s="146" t="e">
        <f>係数マスタ!$B$19</f>
        <v>#VALUE!</v>
      </c>
      <c r="AC62" s="210" t="str">
        <f>IFERROR(AA62*AB62,"")</f>
        <v/>
      </c>
      <c r="AD62" s="159" t="str">
        <f>係数マスタ!$A$19</f>
        <v xml:space="preserve"> </v>
      </c>
      <c r="AE62" s="223"/>
      <c r="AF62" s="146" t="e">
        <f>係数マスタ!$B$19</f>
        <v>#VALUE!</v>
      </c>
      <c r="AG62" s="210" t="str">
        <f t="shared" si="47"/>
        <v/>
      </c>
      <c r="AH62" s="159" t="str">
        <f>係数マスタ!$A$19</f>
        <v xml:space="preserve"> </v>
      </c>
      <c r="AI62" s="223"/>
      <c r="AJ62" s="146" t="e">
        <f>係数マスタ!$B$19</f>
        <v>#VALUE!</v>
      </c>
      <c r="AK62" s="210" t="str">
        <f t="shared" si="48"/>
        <v/>
      </c>
      <c r="AL62" s="212" t="str">
        <f>係数マスタ!$A$19</f>
        <v xml:space="preserve"> </v>
      </c>
      <c r="AM62" s="225"/>
      <c r="AN62" s="222" t="e">
        <f>係数マスタ!$B$19</f>
        <v>#VALUE!</v>
      </c>
      <c r="AO62" s="274" t="str">
        <f t="shared" si="49"/>
        <v/>
      </c>
      <c r="AQ62" s="159" t="str">
        <f>係数マスタ!$A$19</f>
        <v xml:space="preserve"> </v>
      </c>
      <c r="AR62" s="223"/>
      <c r="AS62" s="146" t="e">
        <f>係数マスタ!$B$19</f>
        <v>#VALUE!</v>
      </c>
      <c r="AT62" s="210" t="str">
        <f t="shared" si="50"/>
        <v/>
      </c>
      <c r="AU62" s="159" t="str">
        <f>係数マスタ!$A$19</f>
        <v xml:space="preserve"> </v>
      </c>
      <c r="AV62" s="223"/>
      <c r="AW62" s="146" t="e">
        <f>係数マスタ!$B$19</f>
        <v>#VALUE!</v>
      </c>
      <c r="AX62" s="210" t="str">
        <f>IFERROR(AV62*AW62,"")</f>
        <v/>
      </c>
      <c r="AY62" s="159" t="str">
        <f>係数マスタ!$A$19</f>
        <v xml:space="preserve"> </v>
      </c>
      <c r="AZ62" s="223"/>
      <c r="BA62" s="146" t="e">
        <f>係数マスタ!$B$19</f>
        <v>#VALUE!</v>
      </c>
      <c r="BB62" s="210" t="str">
        <f t="shared" si="52"/>
        <v/>
      </c>
      <c r="BC62" s="159" t="str">
        <f>係数マスタ!$A$19</f>
        <v xml:space="preserve"> </v>
      </c>
      <c r="BD62" s="223"/>
      <c r="BE62" s="146" t="e">
        <f>係数マスタ!$B$19</f>
        <v>#VALUE!</v>
      </c>
      <c r="BF62" s="210" t="str">
        <f t="shared" si="53"/>
        <v/>
      </c>
      <c r="BG62" s="212" t="str">
        <f>係数マスタ!$A$19</f>
        <v xml:space="preserve"> </v>
      </c>
      <c r="BH62" s="225"/>
      <c r="BI62" s="222" t="e">
        <f>係数マスタ!$B$19</f>
        <v>#VALUE!</v>
      </c>
      <c r="BJ62" s="274" t="str">
        <f t="shared" si="54"/>
        <v/>
      </c>
      <c r="BL62" s="159" t="str">
        <f>係数マスタ!$A$19</f>
        <v xml:space="preserve"> </v>
      </c>
      <c r="BM62" s="223"/>
      <c r="BN62" s="146" t="e">
        <f>係数マスタ!$B$19</f>
        <v>#VALUE!</v>
      </c>
      <c r="BO62" s="210" t="str">
        <f t="shared" si="55"/>
        <v/>
      </c>
      <c r="BP62" s="159" t="str">
        <f>係数マスタ!$A$19</f>
        <v xml:space="preserve"> </v>
      </c>
      <c r="BQ62" s="223"/>
      <c r="BR62" s="146" t="e">
        <f>係数マスタ!$B$19</f>
        <v>#VALUE!</v>
      </c>
      <c r="BS62" s="210" t="str">
        <f>IFERROR(BQ62*BR62,"")</f>
        <v/>
      </c>
      <c r="BT62" s="159" t="str">
        <f>係数マスタ!$A$19</f>
        <v xml:space="preserve"> </v>
      </c>
      <c r="BU62" s="223"/>
      <c r="BV62" s="146" t="e">
        <f>係数マスタ!$B$19</f>
        <v>#VALUE!</v>
      </c>
      <c r="BW62" s="210" t="str">
        <f t="shared" si="57"/>
        <v/>
      </c>
      <c r="BX62" s="159" t="str">
        <f>係数マスタ!$A$19</f>
        <v xml:space="preserve"> </v>
      </c>
      <c r="BY62" s="223"/>
      <c r="BZ62" s="146" t="e">
        <f>係数マスタ!$B$19</f>
        <v>#VALUE!</v>
      </c>
      <c r="CA62" s="210" t="str">
        <f t="shared" si="58"/>
        <v/>
      </c>
      <c r="CB62" s="212" t="str">
        <f>係数マスタ!$A$19</f>
        <v xml:space="preserve"> </v>
      </c>
      <c r="CC62" s="225"/>
      <c r="CD62" s="222" t="e">
        <f>係数マスタ!$B$19</f>
        <v>#VALUE!</v>
      </c>
      <c r="CE62" s="274" t="str">
        <f t="shared" si="59"/>
        <v/>
      </c>
      <c r="CG62" s="159" t="str">
        <f>係数マスタ!$A$19</f>
        <v xml:space="preserve"> </v>
      </c>
      <c r="CH62" s="223"/>
      <c r="CI62" s="146" t="e">
        <f>係数マスタ!$B$19</f>
        <v>#VALUE!</v>
      </c>
      <c r="CJ62" s="210" t="str">
        <f t="shared" si="60"/>
        <v/>
      </c>
      <c r="CK62" s="159" t="str">
        <f>係数マスタ!$A$19</f>
        <v xml:space="preserve"> </v>
      </c>
      <c r="CL62" s="223"/>
      <c r="CM62" s="146" t="e">
        <f>係数マスタ!$B$19</f>
        <v>#VALUE!</v>
      </c>
      <c r="CN62" s="210" t="str">
        <f>IFERROR(CL62*CM62,"")</f>
        <v/>
      </c>
      <c r="CO62" s="159" t="str">
        <f>係数マスタ!$A$19</f>
        <v xml:space="preserve"> </v>
      </c>
      <c r="CP62" s="223"/>
      <c r="CQ62" s="146" t="e">
        <f>係数マスタ!$B$19</f>
        <v>#VALUE!</v>
      </c>
      <c r="CR62" s="210" t="str">
        <f t="shared" si="62"/>
        <v/>
      </c>
      <c r="CS62" s="159" t="str">
        <f>係数マスタ!$A$19</f>
        <v xml:space="preserve"> </v>
      </c>
      <c r="CT62" s="223"/>
      <c r="CU62" s="146" t="e">
        <f>係数マスタ!$B$19</f>
        <v>#VALUE!</v>
      </c>
      <c r="CV62" s="210" t="str">
        <f t="shared" si="63"/>
        <v/>
      </c>
      <c r="CW62" s="212" t="str">
        <f>係数マスタ!$A$19</f>
        <v xml:space="preserve"> </v>
      </c>
      <c r="CX62" s="225"/>
      <c r="CY62" s="222" t="e">
        <f>係数マスタ!$B$19</f>
        <v>#VALUE!</v>
      </c>
      <c r="CZ62" s="274" t="str">
        <f t="shared" si="64"/>
        <v/>
      </c>
    </row>
    <row r="63" spans="1:104" s="276" customFormat="1" ht="19" thickBot="1">
      <c r="A63" s="328" t="s">
        <v>76</v>
      </c>
      <c r="B63" s="326"/>
      <c r="C63" s="327"/>
      <c r="D63" s="149">
        <f>SUM(D47:D62)</f>
        <v>0</v>
      </c>
      <c r="E63" s="328" t="s">
        <v>75</v>
      </c>
      <c r="F63" s="326"/>
      <c r="G63" s="327"/>
      <c r="H63" s="156">
        <f>SUM(H47:H62)</f>
        <v>0</v>
      </c>
      <c r="I63" s="326" t="s">
        <v>75</v>
      </c>
      <c r="J63" s="326"/>
      <c r="K63" s="327"/>
      <c r="L63" s="149">
        <f>SUM(L47:L62)</f>
        <v>0</v>
      </c>
      <c r="M63" s="328" t="s">
        <v>75</v>
      </c>
      <c r="N63" s="326"/>
      <c r="O63" s="327"/>
      <c r="P63" s="156">
        <f>SUM(P47:P62)</f>
        <v>0</v>
      </c>
      <c r="Q63" s="326" t="s">
        <v>75</v>
      </c>
      <c r="R63" s="326"/>
      <c r="S63" s="327"/>
      <c r="T63" s="156">
        <f>SUM(T47:T62)</f>
        <v>0</v>
      </c>
      <c r="V63" s="328" t="s">
        <v>76</v>
      </c>
      <c r="W63" s="326"/>
      <c r="X63" s="327"/>
      <c r="Y63" s="149">
        <f>SUM(Y47:Y62)</f>
        <v>0</v>
      </c>
      <c r="Z63" s="328" t="s">
        <v>75</v>
      </c>
      <c r="AA63" s="326"/>
      <c r="AB63" s="327"/>
      <c r="AC63" s="156">
        <f>SUM(AC47:AC62)</f>
        <v>0</v>
      </c>
      <c r="AD63" s="326" t="s">
        <v>75</v>
      </c>
      <c r="AE63" s="326"/>
      <c r="AF63" s="327"/>
      <c r="AG63" s="149">
        <f>SUM(AG47:AG62)</f>
        <v>0</v>
      </c>
      <c r="AH63" s="328" t="s">
        <v>75</v>
      </c>
      <c r="AI63" s="326"/>
      <c r="AJ63" s="327"/>
      <c r="AK63" s="156">
        <f>SUM(AK47:AK62)</f>
        <v>0</v>
      </c>
      <c r="AL63" s="326" t="s">
        <v>75</v>
      </c>
      <c r="AM63" s="326"/>
      <c r="AN63" s="327"/>
      <c r="AO63" s="156">
        <f>SUM(AO47:AO62)</f>
        <v>0</v>
      </c>
      <c r="AQ63" s="328" t="s">
        <v>76</v>
      </c>
      <c r="AR63" s="326"/>
      <c r="AS63" s="327"/>
      <c r="AT63" s="149">
        <f>SUM(AT47:AT62)</f>
        <v>0</v>
      </c>
      <c r="AU63" s="328" t="s">
        <v>75</v>
      </c>
      <c r="AV63" s="326"/>
      <c r="AW63" s="327"/>
      <c r="AX63" s="156">
        <f>SUM(AX47:AX62)</f>
        <v>0</v>
      </c>
      <c r="AY63" s="326" t="s">
        <v>75</v>
      </c>
      <c r="AZ63" s="326"/>
      <c r="BA63" s="327"/>
      <c r="BB63" s="149">
        <f>SUM(BB47:BB62)</f>
        <v>0</v>
      </c>
      <c r="BC63" s="328" t="s">
        <v>75</v>
      </c>
      <c r="BD63" s="326"/>
      <c r="BE63" s="327"/>
      <c r="BF63" s="156">
        <f>SUM(BF47:BF62)</f>
        <v>0</v>
      </c>
      <c r="BG63" s="326" t="s">
        <v>75</v>
      </c>
      <c r="BH63" s="326"/>
      <c r="BI63" s="327"/>
      <c r="BJ63" s="156">
        <f>SUM(BJ47:BJ62)</f>
        <v>0</v>
      </c>
      <c r="BL63" s="328" t="s">
        <v>76</v>
      </c>
      <c r="BM63" s="326"/>
      <c r="BN63" s="327"/>
      <c r="BO63" s="149">
        <f>SUM(BO47:BO62)</f>
        <v>0</v>
      </c>
      <c r="BP63" s="328" t="s">
        <v>75</v>
      </c>
      <c r="BQ63" s="326"/>
      <c r="BR63" s="327"/>
      <c r="BS63" s="156">
        <f>SUM(BS47:BS62)</f>
        <v>0</v>
      </c>
      <c r="BT63" s="326" t="s">
        <v>75</v>
      </c>
      <c r="BU63" s="326"/>
      <c r="BV63" s="327"/>
      <c r="BW63" s="149">
        <f>SUM(BW47:BW62)</f>
        <v>0</v>
      </c>
      <c r="BX63" s="328" t="s">
        <v>75</v>
      </c>
      <c r="BY63" s="326"/>
      <c r="BZ63" s="327"/>
      <c r="CA63" s="156">
        <f>SUM(CA47:CA62)</f>
        <v>0</v>
      </c>
      <c r="CB63" s="326" t="s">
        <v>75</v>
      </c>
      <c r="CC63" s="326"/>
      <c r="CD63" s="327"/>
      <c r="CE63" s="156">
        <f>SUM(CE47:CE62)</f>
        <v>0</v>
      </c>
      <c r="CG63" s="328" t="s">
        <v>76</v>
      </c>
      <c r="CH63" s="326"/>
      <c r="CI63" s="327"/>
      <c r="CJ63" s="149">
        <f>SUM(CJ47:CJ62)</f>
        <v>0</v>
      </c>
      <c r="CK63" s="328" t="s">
        <v>75</v>
      </c>
      <c r="CL63" s="326"/>
      <c r="CM63" s="327"/>
      <c r="CN63" s="156">
        <f>SUM(CN47:CN62)</f>
        <v>0</v>
      </c>
      <c r="CO63" s="326" t="s">
        <v>75</v>
      </c>
      <c r="CP63" s="326"/>
      <c r="CQ63" s="327"/>
      <c r="CR63" s="149">
        <f>SUM(CR47:CR62)</f>
        <v>0</v>
      </c>
      <c r="CS63" s="328" t="s">
        <v>75</v>
      </c>
      <c r="CT63" s="326"/>
      <c r="CU63" s="327"/>
      <c r="CV63" s="156">
        <f>SUM(CV47:CV62)</f>
        <v>0</v>
      </c>
      <c r="CW63" s="326" t="s">
        <v>75</v>
      </c>
      <c r="CX63" s="326"/>
      <c r="CY63" s="327"/>
      <c r="CZ63" s="156">
        <f>SUM(CZ47:CZ62)</f>
        <v>0</v>
      </c>
    </row>
    <row r="64" spans="1:104" ht="7" customHeight="1" thickBot="1">
      <c r="A64" s="326"/>
      <c r="B64" s="326"/>
      <c r="C64" s="213"/>
      <c r="D64" s="214"/>
      <c r="E64" s="318"/>
      <c r="F64" s="318"/>
      <c r="G64" s="213"/>
      <c r="H64" s="214"/>
      <c r="I64" s="318"/>
      <c r="J64" s="318"/>
      <c r="K64" s="213"/>
      <c r="L64" s="214"/>
      <c r="M64" s="318"/>
      <c r="N64" s="318"/>
      <c r="O64" s="213"/>
      <c r="P64" s="214"/>
      <c r="Q64" s="318"/>
      <c r="R64" s="318"/>
      <c r="S64" s="213"/>
      <c r="T64" s="214"/>
      <c r="V64" s="326"/>
      <c r="W64" s="326"/>
      <c r="X64" s="213"/>
      <c r="Y64" s="214"/>
      <c r="Z64" s="318"/>
      <c r="AA64" s="318"/>
      <c r="AB64" s="213"/>
      <c r="AC64" s="214"/>
      <c r="AD64" s="318"/>
      <c r="AE64" s="318"/>
      <c r="AF64" s="213"/>
      <c r="AG64" s="214"/>
      <c r="AH64" s="318"/>
      <c r="AI64" s="318"/>
      <c r="AJ64" s="213"/>
      <c r="AK64" s="214"/>
      <c r="AL64" s="318"/>
      <c r="AM64" s="318"/>
      <c r="AN64" s="213"/>
      <c r="AO64" s="214"/>
      <c r="AQ64" s="326"/>
      <c r="AR64" s="326"/>
      <c r="AS64" s="213"/>
      <c r="AT64" s="214"/>
      <c r="AU64" s="318"/>
      <c r="AV64" s="318"/>
      <c r="AW64" s="213"/>
      <c r="AX64" s="214"/>
      <c r="AY64" s="318"/>
      <c r="AZ64" s="318"/>
      <c r="BA64" s="213"/>
      <c r="BB64" s="214"/>
      <c r="BC64" s="318"/>
      <c r="BD64" s="318"/>
      <c r="BE64" s="213"/>
      <c r="BF64" s="214"/>
      <c r="BG64" s="318"/>
      <c r="BH64" s="318"/>
      <c r="BI64" s="213"/>
      <c r="BJ64" s="214"/>
      <c r="BL64" s="326"/>
      <c r="BM64" s="326"/>
      <c r="BN64" s="213"/>
      <c r="BO64" s="214"/>
      <c r="BP64" s="318"/>
      <c r="BQ64" s="318"/>
      <c r="BR64" s="213"/>
      <c r="BS64" s="214"/>
      <c r="BT64" s="318"/>
      <c r="BU64" s="318"/>
      <c r="BV64" s="213"/>
      <c r="BW64" s="214"/>
      <c r="BX64" s="318"/>
      <c r="BY64" s="318"/>
      <c r="BZ64" s="213"/>
      <c r="CA64" s="214"/>
      <c r="CB64" s="318"/>
      <c r="CC64" s="318"/>
      <c r="CD64" s="213"/>
      <c r="CE64" s="214"/>
      <c r="CG64" s="326"/>
      <c r="CH64" s="326"/>
      <c r="CI64" s="213"/>
      <c r="CJ64" s="214"/>
      <c r="CK64" s="318"/>
      <c r="CL64" s="318"/>
      <c r="CM64" s="213"/>
      <c r="CN64" s="214"/>
      <c r="CO64" s="318"/>
      <c r="CP64" s="318"/>
      <c r="CQ64" s="213"/>
      <c r="CR64" s="214"/>
      <c r="CS64" s="318"/>
      <c r="CT64" s="318"/>
      <c r="CU64" s="213"/>
      <c r="CV64" s="214"/>
      <c r="CW64" s="318"/>
      <c r="CX64" s="318"/>
      <c r="CY64" s="213"/>
      <c r="CZ64" s="214"/>
    </row>
    <row r="65" spans="1:104">
      <c r="A65" s="216">
        <f>係数マスタ!$A$20</f>
        <v>16</v>
      </c>
      <c r="B65" s="224"/>
      <c r="C65" s="217" t="e">
        <f>係数マスタ!$B$20</f>
        <v>#N/A</v>
      </c>
      <c r="D65" s="148" t="e">
        <f>B65*C65</f>
        <v>#N/A</v>
      </c>
      <c r="E65" s="216">
        <f>係数マスタ!$A$20</f>
        <v>16</v>
      </c>
      <c r="F65" s="224"/>
      <c r="G65" s="217" t="e">
        <f>係数マスタ!$B$20</f>
        <v>#N/A</v>
      </c>
      <c r="H65" s="157" t="e">
        <f>F65*G65</f>
        <v>#N/A</v>
      </c>
      <c r="I65" s="147">
        <f>係数マスタ!$A$20</f>
        <v>16</v>
      </c>
      <c r="J65" s="224"/>
      <c r="K65" s="217" t="e">
        <f>係数マスタ!$B$20</f>
        <v>#N/A</v>
      </c>
      <c r="L65" s="148" t="e">
        <f>J65*K65</f>
        <v>#N/A</v>
      </c>
      <c r="M65" s="216">
        <f>係数マスタ!$A$20</f>
        <v>16</v>
      </c>
      <c r="N65" s="224"/>
      <c r="O65" s="217" t="e">
        <f>係数マスタ!$B$20</f>
        <v>#N/A</v>
      </c>
      <c r="P65" s="157" t="e">
        <f>N65*O65</f>
        <v>#N/A</v>
      </c>
      <c r="Q65" s="147">
        <f>係数マスタ!$A$20</f>
        <v>16</v>
      </c>
      <c r="R65" s="224"/>
      <c r="S65" s="217" t="e">
        <f>係数マスタ!$B$20</f>
        <v>#N/A</v>
      </c>
      <c r="T65" s="157" t="e">
        <f>R65*S65</f>
        <v>#N/A</v>
      </c>
      <c r="V65" s="216">
        <f>係数マスタ!$A$20</f>
        <v>16</v>
      </c>
      <c r="W65" s="224"/>
      <c r="X65" s="217" t="e">
        <f>係数マスタ!$B$20</f>
        <v>#N/A</v>
      </c>
      <c r="Y65" s="148" t="e">
        <f>W65*X65</f>
        <v>#N/A</v>
      </c>
      <c r="Z65" s="216">
        <f>係数マスタ!$A$20</f>
        <v>16</v>
      </c>
      <c r="AA65" s="224"/>
      <c r="AB65" s="217" t="e">
        <f>係数マスタ!$B$20</f>
        <v>#N/A</v>
      </c>
      <c r="AC65" s="157" t="e">
        <f>AA65*AB65</f>
        <v>#N/A</v>
      </c>
      <c r="AD65" s="147">
        <f>係数マスタ!$A$20</f>
        <v>16</v>
      </c>
      <c r="AE65" s="224"/>
      <c r="AF65" s="217" t="e">
        <f>係数マスタ!$B$20</f>
        <v>#N/A</v>
      </c>
      <c r="AG65" s="148" t="e">
        <f>AE65*AF65</f>
        <v>#N/A</v>
      </c>
      <c r="AH65" s="216">
        <f>係数マスタ!$A$20</f>
        <v>16</v>
      </c>
      <c r="AI65" s="224"/>
      <c r="AJ65" s="217" t="e">
        <f>係数マスタ!$B$20</f>
        <v>#N/A</v>
      </c>
      <c r="AK65" s="157" t="e">
        <f>AI65*AJ65</f>
        <v>#N/A</v>
      </c>
      <c r="AL65" s="147">
        <f>係数マスタ!$A$20</f>
        <v>16</v>
      </c>
      <c r="AM65" s="224"/>
      <c r="AN65" s="217" t="e">
        <f>係数マスタ!$B$20</f>
        <v>#N/A</v>
      </c>
      <c r="AO65" s="157" t="e">
        <f>AM65*AN65</f>
        <v>#N/A</v>
      </c>
      <c r="AQ65" s="216">
        <f>係数マスタ!$A$20</f>
        <v>16</v>
      </c>
      <c r="AR65" s="224"/>
      <c r="AS65" s="217" t="e">
        <f>係数マスタ!$B$20</f>
        <v>#N/A</v>
      </c>
      <c r="AT65" s="148" t="e">
        <f>AR65*AS65</f>
        <v>#N/A</v>
      </c>
      <c r="AU65" s="216">
        <f>係数マスタ!$A$20</f>
        <v>16</v>
      </c>
      <c r="AV65" s="224"/>
      <c r="AW65" s="217" t="e">
        <f>係数マスタ!$B$20</f>
        <v>#N/A</v>
      </c>
      <c r="AX65" s="157" t="e">
        <f>AV65*AW65</f>
        <v>#N/A</v>
      </c>
      <c r="AY65" s="147">
        <f>係数マスタ!$A$20</f>
        <v>16</v>
      </c>
      <c r="AZ65" s="224"/>
      <c r="BA65" s="217" t="e">
        <f>係数マスタ!$B$20</f>
        <v>#N/A</v>
      </c>
      <c r="BB65" s="148" t="e">
        <f>AZ65*BA65</f>
        <v>#N/A</v>
      </c>
      <c r="BC65" s="216">
        <f>係数マスタ!$A$20</f>
        <v>16</v>
      </c>
      <c r="BD65" s="224"/>
      <c r="BE65" s="217" t="e">
        <f>係数マスタ!$B$20</f>
        <v>#N/A</v>
      </c>
      <c r="BF65" s="157" t="e">
        <f>BD65*BE65</f>
        <v>#N/A</v>
      </c>
      <c r="BG65" s="147">
        <f>係数マスタ!$A$20</f>
        <v>16</v>
      </c>
      <c r="BH65" s="224"/>
      <c r="BI65" s="217" t="e">
        <f>係数マスタ!$B$20</f>
        <v>#N/A</v>
      </c>
      <c r="BJ65" s="157" t="e">
        <f>BH65*BI65</f>
        <v>#N/A</v>
      </c>
      <c r="BL65" s="216">
        <f>係数マスタ!$A$20</f>
        <v>16</v>
      </c>
      <c r="BM65" s="224"/>
      <c r="BN65" s="217" t="e">
        <f>係数マスタ!$B$20</f>
        <v>#N/A</v>
      </c>
      <c r="BO65" s="148" t="e">
        <f>BM65*BN65</f>
        <v>#N/A</v>
      </c>
      <c r="BP65" s="216">
        <f>係数マスタ!$A$20</f>
        <v>16</v>
      </c>
      <c r="BQ65" s="224"/>
      <c r="BR65" s="217" t="e">
        <f>係数マスタ!$B$20</f>
        <v>#N/A</v>
      </c>
      <c r="BS65" s="157" t="e">
        <f>BQ65*BR65</f>
        <v>#N/A</v>
      </c>
      <c r="BT65" s="147">
        <f>係数マスタ!$A$20</f>
        <v>16</v>
      </c>
      <c r="BU65" s="224"/>
      <c r="BV65" s="217" t="e">
        <f>係数マスタ!$B$20</f>
        <v>#N/A</v>
      </c>
      <c r="BW65" s="148" t="e">
        <f>BU65*BV65</f>
        <v>#N/A</v>
      </c>
      <c r="BX65" s="216">
        <f>係数マスタ!$A$20</f>
        <v>16</v>
      </c>
      <c r="BY65" s="224"/>
      <c r="BZ65" s="217" t="e">
        <f>係数マスタ!$B$20</f>
        <v>#N/A</v>
      </c>
      <c r="CA65" s="157" t="e">
        <f>BY65*BZ65</f>
        <v>#N/A</v>
      </c>
      <c r="CB65" s="147">
        <f>係数マスタ!$A$20</f>
        <v>16</v>
      </c>
      <c r="CC65" s="224"/>
      <c r="CD65" s="217" t="e">
        <f>係数マスタ!$B$20</f>
        <v>#N/A</v>
      </c>
      <c r="CE65" s="157" t="e">
        <f>CC65*CD65</f>
        <v>#N/A</v>
      </c>
      <c r="CG65" s="216">
        <f>係数マスタ!$A$20</f>
        <v>16</v>
      </c>
      <c r="CH65" s="224"/>
      <c r="CI65" s="217" t="e">
        <f>係数マスタ!$B$20</f>
        <v>#N/A</v>
      </c>
      <c r="CJ65" s="148" t="e">
        <f>CH65*CI65</f>
        <v>#N/A</v>
      </c>
      <c r="CK65" s="216">
        <f>係数マスタ!$A$20</f>
        <v>16</v>
      </c>
      <c r="CL65" s="224"/>
      <c r="CM65" s="217" t="e">
        <f>係数マスタ!$B$20</f>
        <v>#N/A</v>
      </c>
      <c r="CN65" s="157" t="e">
        <f>CL65*CM65</f>
        <v>#N/A</v>
      </c>
      <c r="CO65" s="147">
        <f>係数マスタ!$A$20</f>
        <v>16</v>
      </c>
      <c r="CP65" s="224"/>
      <c r="CQ65" s="217" t="e">
        <f>係数マスタ!$B$20</f>
        <v>#N/A</v>
      </c>
      <c r="CR65" s="148" t="e">
        <f>CP65*CQ65</f>
        <v>#N/A</v>
      </c>
      <c r="CS65" s="216">
        <f>係数マスタ!$A$20</f>
        <v>16</v>
      </c>
      <c r="CT65" s="224"/>
      <c r="CU65" s="217" t="e">
        <f>係数マスタ!$B$20</f>
        <v>#N/A</v>
      </c>
      <c r="CV65" s="157" t="e">
        <f>CT65*CU65</f>
        <v>#N/A</v>
      </c>
      <c r="CW65" s="147">
        <f>係数マスタ!$A$20</f>
        <v>16</v>
      </c>
      <c r="CX65" s="224"/>
      <c r="CY65" s="217" t="e">
        <f>係数マスタ!$B$20</f>
        <v>#N/A</v>
      </c>
      <c r="CZ65" s="157" t="e">
        <f>CX65*CY65</f>
        <v>#N/A</v>
      </c>
    </row>
    <row r="66" spans="1:104">
      <c r="A66" s="159">
        <f>係数マスタ!$A$21</f>
        <v>17</v>
      </c>
      <c r="B66" s="223"/>
      <c r="C66" s="146" t="e">
        <f>係数マスタ!$B$21</f>
        <v>#N/A</v>
      </c>
      <c r="D66" s="210" t="e">
        <f>B66*C66</f>
        <v>#N/A</v>
      </c>
      <c r="E66" s="159">
        <f>係数マスタ!$A$21</f>
        <v>17</v>
      </c>
      <c r="F66" s="223"/>
      <c r="G66" s="146" t="e">
        <f>係数マスタ!$B$21</f>
        <v>#N/A</v>
      </c>
      <c r="H66" s="211" t="e">
        <f>F66*G66</f>
        <v>#N/A</v>
      </c>
      <c r="I66" s="158">
        <f>係数マスタ!$A$21</f>
        <v>17</v>
      </c>
      <c r="J66" s="223"/>
      <c r="K66" s="146" t="e">
        <f>係数マスタ!$B$21</f>
        <v>#N/A</v>
      </c>
      <c r="L66" s="210" t="e">
        <f>J66*K66</f>
        <v>#N/A</v>
      </c>
      <c r="M66" s="159">
        <f>係数マスタ!$A$21</f>
        <v>17</v>
      </c>
      <c r="N66" s="223"/>
      <c r="O66" s="146" t="e">
        <f>係数マスタ!$B$21</f>
        <v>#N/A</v>
      </c>
      <c r="P66" s="211" t="e">
        <f>N66*O66</f>
        <v>#N/A</v>
      </c>
      <c r="Q66" s="158">
        <f>係数マスタ!$A$21</f>
        <v>17</v>
      </c>
      <c r="R66" s="223"/>
      <c r="S66" s="146" t="e">
        <f>係数マスタ!$B$21</f>
        <v>#N/A</v>
      </c>
      <c r="T66" s="211" t="e">
        <f>R66*S66</f>
        <v>#N/A</v>
      </c>
      <c r="V66" s="159">
        <f>係数マスタ!$A$21</f>
        <v>17</v>
      </c>
      <c r="W66" s="223"/>
      <c r="X66" s="146" t="e">
        <f>係数マスタ!$B$21</f>
        <v>#N/A</v>
      </c>
      <c r="Y66" s="210" t="e">
        <f>W66*X66</f>
        <v>#N/A</v>
      </c>
      <c r="Z66" s="159">
        <f>係数マスタ!$A$21</f>
        <v>17</v>
      </c>
      <c r="AA66" s="223"/>
      <c r="AB66" s="146" t="e">
        <f>係数マスタ!$B$21</f>
        <v>#N/A</v>
      </c>
      <c r="AC66" s="211" t="e">
        <f>AA66*AB66</f>
        <v>#N/A</v>
      </c>
      <c r="AD66" s="158">
        <f>係数マスタ!$A$21</f>
        <v>17</v>
      </c>
      <c r="AE66" s="223"/>
      <c r="AF66" s="146" t="e">
        <f>係数マスタ!$B$21</f>
        <v>#N/A</v>
      </c>
      <c r="AG66" s="210" t="e">
        <f>AE66*AF66</f>
        <v>#N/A</v>
      </c>
      <c r="AH66" s="159">
        <f>係数マスタ!$A$21</f>
        <v>17</v>
      </c>
      <c r="AI66" s="223"/>
      <c r="AJ66" s="146" t="e">
        <f>係数マスタ!$B$21</f>
        <v>#N/A</v>
      </c>
      <c r="AK66" s="211" t="e">
        <f>AI66*AJ66</f>
        <v>#N/A</v>
      </c>
      <c r="AL66" s="158">
        <f>係数マスタ!$A$21</f>
        <v>17</v>
      </c>
      <c r="AM66" s="223"/>
      <c r="AN66" s="146" t="e">
        <f>係数マスタ!$B$21</f>
        <v>#N/A</v>
      </c>
      <c r="AO66" s="211" t="e">
        <f>AM66*AN66</f>
        <v>#N/A</v>
      </c>
      <c r="AQ66" s="159">
        <f>係数マスタ!$A$21</f>
        <v>17</v>
      </c>
      <c r="AR66" s="223"/>
      <c r="AS66" s="146" t="e">
        <f>係数マスタ!$B$21</f>
        <v>#N/A</v>
      </c>
      <c r="AT66" s="210" t="e">
        <f>AR66*AS66</f>
        <v>#N/A</v>
      </c>
      <c r="AU66" s="159">
        <f>係数マスタ!$A$21</f>
        <v>17</v>
      </c>
      <c r="AV66" s="223"/>
      <c r="AW66" s="146" t="e">
        <f>係数マスタ!$B$21</f>
        <v>#N/A</v>
      </c>
      <c r="AX66" s="211" t="e">
        <f>AV66*AW66</f>
        <v>#N/A</v>
      </c>
      <c r="AY66" s="158">
        <f>係数マスタ!$A$21</f>
        <v>17</v>
      </c>
      <c r="AZ66" s="223"/>
      <c r="BA66" s="146" t="e">
        <f>係数マスタ!$B$21</f>
        <v>#N/A</v>
      </c>
      <c r="BB66" s="210" t="e">
        <f>AZ66*BA66</f>
        <v>#N/A</v>
      </c>
      <c r="BC66" s="159">
        <f>係数マスタ!$A$21</f>
        <v>17</v>
      </c>
      <c r="BD66" s="223"/>
      <c r="BE66" s="146" t="e">
        <f>係数マスタ!$B$21</f>
        <v>#N/A</v>
      </c>
      <c r="BF66" s="211" t="e">
        <f>BD66*BE66</f>
        <v>#N/A</v>
      </c>
      <c r="BG66" s="158">
        <f>係数マスタ!$A$21</f>
        <v>17</v>
      </c>
      <c r="BH66" s="223"/>
      <c r="BI66" s="146" t="e">
        <f>係数マスタ!$B$21</f>
        <v>#N/A</v>
      </c>
      <c r="BJ66" s="211" t="e">
        <f>BH66*BI66</f>
        <v>#N/A</v>
      </c>
      <c r="BL66" s="159">
        <f>係数マスタ!$A$21</f>
        <v>17</v>
      </c>
      <c r="BM66" s="223"/>
      <c r="BN66" s="146" t="e">
        <f>係数マスタ!$B$21</f>
        <v>#N/A</v>
      </c>
      <c r="BO66" s="210" t="e">
        <f>BM66*BN66</f>
        <v>#N/A</v>
      </c>
      <c r="BP66" s="159">
        <f>係数マスタ!$A$21</f>
        <v>17</v>
      </c>
      <c r="BQ66" s="223"/>
      <c r="BR66" s="146" t="e">
        <f>係数マスタ!$B$21</f>
        <v>#N/A</v>
      </c>
      <c r="BS66" s="211" t="e">
        <f>BQ66*BR66</f>
        <v>#N/A</v>
      </c>
      <c r="BT66" s="158">
        <f>係数マスタ!$A$21</f>
        <v>17</v>
      </c>
      <c r="BU66" s="223"/>
      <c r="BV66" s="146" t="e">
        <f>係数マスタ!$B$21</f>
        <v>#N/A</v>
      </c>
      <c r="BW66" s="210" t="e">
        <f>BU66*BV66</f>
        <v>#N/A</v>
      </c>
      <c r="BX66" s="159">
        <f>係数マスタ!$A$21</f>
        <v>17</v>
      </c>
      <c r="BY66" s="223"/>
      <c r="BZ66" s="146" t="e">
        <f>係数マスタ!$B$21</f>
        <v>#N/A</v>
      </c>
      <c r="CA66" s="211" t="e">
        <f>BY66*BZ66</f>
        <v>#N/A</v>
      </c>
      <c r="CB66" s="158">
        <f>係数マスタ!$A$21</f>
        <v>17</v>
      </c>
      <c r="CC66" s="223"/>
      <c r="CD66" s="146" t="e">
        <f>係数マスタ!$B$21</f>
        <v>#N/A</v>
      </c>
      <c r="CE66" s="211" t="e">
        <f>CC66*CD66</f>
        <v>#N/A</v>
      </c>
      <c r="CG66" s="159">
        <f>係数マスタ!$A$21</f>
        <v>17</v>
      </c>
      <c r="CH66" s="223"/>
      <c r="CI66" s="146" t="e">
        <f>係数マスタ!$B$21</f>
        <v>#N/A</v>
      </c>
      <c r="CJ66" s="210" t="e">
        <f>CH66*CI66</f>
        <v>#N/A</v>
      </c>
      <c r="CK66" s="159">
        <f>係数マスタ!$A$21</f>
        <v>17</v>
      </c>
      <c r="CL66" s="223"/>
      <c r="CM66" s="146" t="e">
        <f>係数マスタ!$B$21</f>
        <v>#N/A</v>
      </c>
      <c r="CN66" s="211" t="e">
        <f>CL66*CM66</f>
        <v>#N/A</v>
      </c>
      <c r="CO66" s="158">
        <f>係数マスタ!$A$21</f>
        <v>17</v>
      </c>
      <c r="CP66" s="223"/>
      <c r="CQ66" s="146" t="e">
        <f>係数マスタ!$B$21</f>
        <v>#N/A</v>
      </c>
      <c r="CR66" s="210" t="e">
        <f>CP66*CQ66</f>
        <v>#N/A</v>
      </c>
      <c r="CS66" s="159">
        <f>係数マスタ!$A$21</f>
        <v>17</v>
      </c>
      <c r="CT66" s="223"/>
      <c r="CU66" s="146" t="e">
        <f>係数マスタ!$B$21</f>
        <v>#N/A</v>
      </c>
      <c r="CV66" s="211" t="e">
        <f>CT66*CU66</f>
        <v>#N/A</v>
      </c>
      <c r="CW66" s="158">
        <f>係数マスタ!$A$21</f>
        <v>17</v>
      </c>
      <c r="CX66" s="223"/>
      <c r="CY66" s="146" t="e">
        <f>係数マスタ!$B$21</f>
        <v>#N/A</v>
      </c>
      <c r="CZ66" s="211" t="e">
        <f>CX66*CY66</f>
        <v>#N/A</v>
      </c>
    </row>
    <row r="67" spans="1:104">
      <c r="A67" s="159">
        <f>係数マスタ!$A$22</f>
        <v>18</v>
      </c>
      <c r="B67" s="223"/>
      <c r="C67" s="146" t="e">
        <f>係数マスタ!$B$22</f>
        <v>#N/A</v>
      </c>
      <c r="D67" s="210" t="e">
        <f>B67*C67</f>
        <v>#N/A</v>
      </c>
      <c r="E67" s="159">
        <f>係数マスタ!$A$22</f>
        <v>18</v>
      </c>
      <c r="F67" s="223"/>
      <c r="G67" s="146" t="e">
        <f>係数マスタ!$B$22</f>
        <v>#N/A</v>
      </c>
      <c r="H67" s="211" t="e">
        <f>F67*G67</f>
        <v>#N/A</v>
      </c>
      <c r="I67" s="158">
        <f>係数マスタ!$A$22</f>
        <v>18</v>
      </c>
      <c r="J67" s="223"/>
      <c r="K67" s="146" t="e">
        <f>係数マスタ!$B$22</f>
        <v>#N/A</v>
      </c>
      <c r="L67" s="210" t="e">
        <f>J67*K67</f>
        <v>#N/A</v>
      </c>
      <c r="M67" s="159">
        <f>係数マスタ!$A$22</f>
        <v>18</v>
      </c>
      <c r="N67" s="223"/>
      <c r="O67" s="146" t="e">
        <f>係数マスタ!$B$22</f>
        <v>#N/A</v>
      </c>
      <c r="P67" s="211" t="e">
        <f>N67*O67</f>
        <v>#N/A</v>
      </c>
      <c r="Q67" s="158">
        <f>係数マスタ!$A$22</f>
        <v>18</v>
      </c>
      <c r="R67" s="223"/>
      <c r="S67" s="146" t="e">
        <f>係数マスタ!$B$22</f>
        <v>#N/A</v>
      </c>
      <c r="T67" s="211" t="e">
        <f>R67*S67</f>
        <v>#N/A</v>
      </c>
      <c r="V67" s="159">
        <f>係数マスタ!$A$22</f>
        <v>18</v>
      </c>
      <c r="W67" s="223"/>
      <c r="X67" s="146" t="e">
        <f>係数マスタ!$B$22</f>
        <v>#N/A</v>
      </c>
      <c r="Y67" s="210" t="e">
        <f>W67*X67</f>
        <v>#N/A</v>
      </c>
      <c r="Z67" s="159">
        <f>係数マスタ!$A$22</f>
        <v>18</v>
      </c>
      <c r="AA67" s="223"/>
      <c r="AB67" s="146" t="e">
        <f>係数マスタ!$B$22</f>
        <v>#N/A</v>
      </c>
      <c r="AC67" s="211" t="e">
        <f>AA67*AB67</f>
        <v>#N/A</v>
      </c>
      <c r="AD67" s="158">
        <f>係数マスタ!$A$22</f>
        <v>18</v>
      </c>
      <c r="AE67" s="223"/>
      <c r="AF67" s="146" t="e">
        <f>係数マスタ!$B$22</f>
        <v>#N/A</v>
      </c>
      <c r="AG67" s="210" t="e">
        <f>AE67*AF67</f>
        <v>#N/A</v>
      </c>
      <c r="AH67" s="159">
        <f>係数マスタ!$A$22</f>
        <v>18</v>
      </c>
      <c r="AI67" s="223"/>
      <c r="AJ67" s="146" t="e">
        <f>係数マスタ!$B$22</f>
        <v>#N/A</v>
      </c>
      <c r="AK67" s="211" t="e">
        <f>AI67*AJ67</f>
        <v>#N/A</v>
      </c>
      <c r="AL67" s="158">
        <f>係数マスタ!$A$22</f>
        <v>18</v>
      </c>
      <c r="AM67" s="223"/>
      <c r="AN67" s="146" t="e">
        <f>係数マスタ!$B$22</f>
        <v>#N/A</v>
      </c>
      <c r="AO67" s="211" t="e">
        <f>AM67*AN67</f>
        <v>#N/A</v>
      </c>
      <c r="AQ67" s="159">
        <f>係数マスタ!$A$22</f>
        <v>18</v>
      </c>
      <c r="AR67" s="223"/>
      <c r="AS67" s="146" t="e">
        <f>係数マスタ!$B$22</f>
        <v>#N/A</v>
      </c>
      <c r="AT67" s="210" t="e">
        <f>AR67*AS67</f>
        <v>#N/A</v>
      </c>
      <c r="AU67" s="159">
        <f>係数マスタ!$A$22</f>
        <v>18</v>
      </c>
      <c r="AV67" s="223"/>
      <c r="AW67" s="146" t="e">
        <f>係数マスタ!$B$22</f>
        <v>#N/A</v>
      </c>
      <c r="AX67" s="211" t="e">
        <f>AV67*AW67</f>
        <v>#N/A</v>
      </c>
      <c r="AY67" s="158">
        <f>係数マスタ!$A$22</f>
        <v>18</v>
      </c>
      <c r="AZ67" s="223"/>
      <c r="BA67" s="146" t="e">
        <f>係数マスタ!$B$22</f>
        <v>#N/A</v>
      </c>
      <c r="BB67" s="210" t="e">
        <f>AZ67*BA67</f>
        <v>#N/A</v>
      </c>
      <c r="BC67" s="159">
        <f>係数マスタ!$A$22</f>
        <v>18</v>
      </c>
      <c r="BD67" s="223"/>
      <c r="BE67" s="146" t="e">
        <f>係数マスタ!$B$22</f>
        <v>#N/A</v>
      </c>
      <c r="BF67" s="211" t="e">
        <f>BD67*BE67</f>
        <v>#N/A</v>
      </c>
      <c r="BG67" s="158">
        <f>係数マスタ!$A$22</f>
        <v>18</v>
      </c>
      <c r="BH67" s="223"/>
      <c r="BI67" s="146" t="e">
        <f>係数マスタ!$B$22</f>
        <v>#N/A</v>
      </c>
      <c r="BJ67" s="211" t="e">
        <f>BH67*BI67</f>
        <v>#N/A</v>
      </c>
      <c r="BL67" s="159">
        <f>係数マスタ!$A$22</f>
        <v>18</v>
      </c>
      <c r="BM67" s="223"/>
      <c r="BN67" s="146" t="e">
        <f>係数マスタ!$B$22</f>
        <v>#N/A</v>
      </c>
      <c r="BO67" s="210" t="e">
        <f>BM67*BN67</f>
        <v>#N/A</v>
      </c>
      <c r="BP67" s="159">
        <f>係数マスタ!$A$22</f>
        <v>18</v>
      </c>
      <c r="BQ67" s="223"/>
      <c r="BR67" s="146" t="e">
        <f>係数マスタ!$B$22</f>
        <v>#N/A</v>
      </c>
      <c r="BS67" s="211" t="e">
        <f>BQ67*BR67</f>
        <v>#N/A</v>
      </c>
      <c r="BT67" s="158">
        <f>係数マスタ!$A$22</f>
        <v>18</v>
      </c>
      <c r="BU67" s="223"/>
      <c r="BV67" s="146" t="e">
        <f>係数マスタ!$B$22</f>
        <v>#N/A</v>
      </c>
      <c r="BW67" s="210" t="e">
        <f>BU67*BV67</f>
        <v>#N/A</v>
      </c>
      <c r="BX67" s="159">
        <f>係数マスタ!$A$22</f>
        <v>18</v>
      </c>
      <c r="BY67" s="223"/>
      <c r="BZ67" s="146" t="e">
        <f>係数マスタ!$B$22</f>
        <v>#N/A</v>
      </c>
      <c r="CA67" s="211" t="e">
        <f>BY67*BZ67</f>
        <v>#N/A</v>
      </c>
      <c r="CB67" s="158">
        <f>係数マスタ!$A$22</f>
        <v>18</v>
      </c>
      <c r="CC67" s="223"/>
      <c r="CD67" s="146" t="e">
        <f>係数マスタ!$B$22</f>
        <v>#N/A</v>
      </c>
      <c r="CE67" s="211" t="e">
        <f>CC67*CD67</f>
        <v>#N/A</v>
      </c>
      <c r="CG67" s="159">
        <f>係数マスタ!$A$22</f>
        <v>18</v>
      </c>
      <c r="CH67" s="223"/>
      <c r="CI67" s="146" t="e">
        <f>係数マスタ!$B$22</f>
        <v>#N/A</v>
      </c>
      <c r="CJ67" s="210" t="e">
        <f>CH67*CI67</f>
        <v>#N/A</v>
      </c>
      <c r="CK67" s="159">
        <f>係数マスタ!$A$22</f>
        <v>18</v>
      </c>
      <c r="CL67" s="223"/>
      <c r="CM67" s="146" t="e">
        <f>係数マスタ!$B$22</f>
        <v>#N/A</v>
      </c>
      <c r="CN67" s="211" t="e">
        <f>CL67*CM67</f>
        <v>#N/A</v>
      </c>
      <c r="CO67" s="158">
        <f>係数マスタ!$A$22</f>
        <v>18</v>
      </c>
      <c r="CP67" s="223"/>
      <c r="CQ67" s="146" t="e">
        <f>係数マスタ!$B$22</f>
        <v>#N/A</v>
      </c>
      <c r="CR67" s="210" t="e">
        <f>CP67*CQ67</f>
        <v>#N/A</v>
      </c>
      <c r="CS67" s="159">
        <f>係数マスタ!$A$22</f>
        <v>18</v>
      </c>
      <c r="CT67" s="223"/>
      <c r="CU67" s="146" t="e">
        <f>係数マスタ!$B$22</f>
        <v>#N/A</v>
      </c>
      <c r="CV67" s="211" t="e">
        <f>CT67*CU67</f>
        <v>#N/A</v>
      </c>
      <c r="CW67" s="158">
        <f>係数マスタ!$A$22</f>
        <v>18</v>
      </c>
      <c r="CX67" s="223"/>
      <c r="CY67" s="146" t="e">
        <f>係数マスタ!$B$22</f>
        <v>#N/A</v>
      </c>
      <c r="CZ67" s="211" t="e">
        <f>CX67*CY67</f>
        <v>#N/A</v>
      </c>
    </row>
    <row r="68" spans="1:104">
      <c r="A68" s="159">
        <f>係数マスタ!$A$23</f>
        <v>19</v>
      </c>
      <c r="B68" s="223"/>
      <c r="C68" s="146" t="e">
        <f>係数マスタ!$B$23</f>
        <v>#N/A</v>
      </c>
      <c r="D68" s="210" t="e">
        <f>B68*C68</f>
        <v>#N/A</v>
      </c>
      <c r="E68" s="159">
        <f>係数マスタ!$A$23</f>
        <v>19</v>
      </c>
      <c r="F68" s="223"/>
      <c r="G68" s="146" t="e">
        <f>係数マスタ!$B$23</f>
        <v>#N/A</v>
      </c>
      <c r="H68" s="211" t="e">
        <f>F68*G68</f>
        <v>#N/A</v>
      </c>
      <c r="I68" s="158">
        <f>係数マスタ!$A$23</f>
        <v>19</v>
      </c>
      <c r="J68" s="223"/>
      <c r="K68" s="146" t="e">
        <f>係数マスタ!$B$23</f>
        <v>#N/A</v>
      </c>
      <c r="L68" s="210" t="e">
        <f>J68*K68</f>
        <v>#N/A</v>
      </c>
      <c r="M68" s="159">
        <f>係数マスタ!$A$23</f>
        <v>19</v>
      </c>
      <c r="N68" s="223"/>
      <c r="O68" s="146" t="e">
        <f>係数マスタ!$B$23</f>
        <v>#N/A</v>
      </c>
      <c r="P68" s="211" t="e">
        <f>N68*O68</f>
        <v>#N/A</v>
      </c>
      <c r="Q68" s="158">
        <f>係数マスタ!$A$23</f>
        <v>19</v>
      </c>
      <c r="R68" s="223"/>
      <c r="S68" s="146" t="e">
        <f>係数マスタ!$B$23</f>
        <v>#N/A</v>
      </c>
      <c r="T68" s="211" t="e">
        <f>R68*S68</f>
        <v>#N/A</v>
      </c>
      <c r="V68" s="159">
        <f>係数マスタ!$A$23</f>
        <v>19</v>
      </c>
      <c r="W68" s="223"/>
      <c r="X68" s="146" t="e">
        <f>係数マスタ!$B$23</f>
        <v>#N/A</v>
      </c>
      <c r="Y68" s="210" t="e">
        <f>W68*X68</f>
        <v>#N/A</v>
      </c>
      <c r="Z68" s="159">
        <f>係数マスタ!$A$23</f>
        <v>19</v>
      </c>
      <c r="AA68" s="223"/>
      <c r="AB68" s="146" t="e">
        <f>係数マスタ!$B$23</f>
        <v>#N/A</v>
      </c>
      <c r="AC68" s="211" t="e">
        <f>AA68*AB68</f>
        <v>#N/A</v>
      </c>
      <c r="AD68" s="158">
        <f>係数マスタ!$A$23</f>
        <v>19</v>
      </c>
      <c r="AE68" s="223"/>
      <c r="AF68" s="146" t="e">
        <f>係数マスタ!$B$23</f>
        <v>#N/A</v>
      </c>
      <c r="AG68" s="210" t="e">
        <f>AE68*AF68</f>
        <v>#N/A</v>
      </c>
      <c r="AH68" s="159">
        <f>係数マスタ!$A$23</f>
        <v>19</v>
      </c>
      <c r="AI68" s="223"/>
      <c r="AJ68" s="146" t="e">
        <f>係数マスタ!$B$23</f>
        <v>#N/A</v>
      </c>
      <c r="AK68" s="211" t="e">
        <f>AI68*AJ68</f>
        <v>#N/A</v>
      </c>
      <c r="AL68" s="158">
        <f>係数マスタ!$A$23</f>
        <v>19</v>
      </c>
      <c r="AM68" s="223"/>
      <c r="AN68" s="146" t="e">
        <f>係数マスタ!$B$23</f>
        <v>#N/A</v>
      </c>
      <c r="AO68" s="211" t="e">
        <f>AM68*AN68</f>
        <v>#N/A</v>
      </c>
      <c r="AQ68" s="159">
        <f>係数マスタ!$A$23</f>
        <v>19</v>
      </c>
      <c r="AR68" s="223"/>
      <c r="AS68" s="146" t="e">
        <f>係数マスタ!$B$23</f>
        <v>#N/A</v>
      </c>
      <c r="AT68" s="210" t="e">
        <f>AR68*AS68</f>
        <v>#N/A</v>
      </c>
      <c r="AU68" s="159">
        <f>係数マスタ!$A$23</f>
        <v>19</v>
      </c>
      <c r="AV68" s="223"/>
      <c r="AW68" s="146" t="e">
        <f>係数マスタ!$B$23</f>
        <v>#N/A</v>
      </c>
      <c r="AX68" s="211" t="e">
        <f>AV68*AW68</f>
        <v>#N/A</v>
      </c>
      <c r="AY68" s="158">
        <f>係数マスタ!$A$23</f>
        <v>19</v>
      </c>
      <c r="AZ68" s="223"/>
      <c r="BA68" s="146" t="e">
        <f>係数マスタ!$B$23</f>
        <v>#N/A</v>
      </c>
      <c r="BB68" s="210" t="e">
        <f>AZ68*BA68</f>
        <v>#N/A</v>
      </c>
      <c r="BC68" s="159">
        <f>係数マスタ!$A$23</f>
        <v>19</v>
      </c>
      <c r="BD68" s="223"/>
      <c r="BE68" s="146" t="e">
        <f>係数マスタ!$B$23</f>
        <v>#N/A</v>
      </c>
      <c r="BF68" s="211" t="e">
        <f>BD68*BE68</f>
        <v>#N/A</v>
      </c>
      <c r="BG68" s="158">
        <f>係数マスタ!$A$23</f>
        <v>19</v>
      </c>
      <c r="BH68" s="223"/>
      <c r="BI68" s="146" t="e">
        <f>係数マスタ!$B$23</f>
        <v>#N/A</v>
      </c>
      <c r="BJ68" s="211" t="e">
        <f>BH68*BI68</f>
        <v>#N/A</v>
      </c>
      <c r="BL68" s="159">
        <f>係数マスタ!$A$23</f>
        <v>19</v>
      </c>
      <c r="BM68" s="223"/>
      <c r="BN68" s="146" t="e">
        <f>係数マスタ!$B$23</f>
        <v>#N/A</v>
      </c>
      <c r="BO68" s="210" t="e">
        <f>BM68*BN68</f>
        <v>#N/A</v>
      </c>
      <c r="BP68" s="159">
        <f>係数マスタ!$A$23</f>
        <v>19</v>
      </c>
      <c r="BQ68" s="223"/>
      <c r="BR68" s="146" t="e">
        <f>係数マスタ!$B$23</f>
        <v>#N/A</v>
      </c>
      <c r="BS68" s="211" t="e">
        <f>BQ68*BR68</f>
        <v>#N/A</v>
      </c>
      <c r="BT68" s="158">
        <f>係数マスタ!$A$23</f>
        <v>19</v>
      </c>
      <c r="BU68" s="223"/>
      <c r="BV68" s="146" t="e">
        <f>係数マスタ!$B$23</f>
        <v>#N/A</v>
      </c>
      <c r="BW68" s="210" t="e">
        <f>BU68*BV68</f>
        <v>#N/A</v>
      </c>
      <c r="BX68" s="159">
        <f>係数マスタ!$A$23</f>
        <v>19</v>
      </c>
      <c r="BY68" s="223"/>
      <c r="BZ68" s="146" t="e">
        <f>係数マスタ!$B$23</f>
        <v>#N/A</v>
      </c>
      <c r="CA68" s="211" t="e">
        <f>BY68*BZ68</f>
        <v>#N/A</v>
      </c>
      <c r="CB68" s="158">
        <f>係数マスタ!$A$23</f>
        <v>19</v>
      </c>
      <c r="CC68" s="223"/>
      <c r="CD68" s="146" t="e">
        <f>係数マスタ!$B$23</f>
        <v>#N/A</v>
      </c>
      <c r="CE68" s="211" t="e">
        <f>CC68*CD68</f>
        <v>#N/A</v>
      </c>
      <c r="CG68" s="159">
        <f>係数マスタ!$A$23</f>
        <v>19</v>
      </c>
      <c r="CH68" s="223"/>
      <c r="CI68" s="146" t="e">
        <f>係数マスタ!$B$23</f>
        <v>#N/A</v>
      </c>
      <c r="CJ68" s="210" t="e">
        <f>CH68*CI68</f>
        <v>#N/A</v>
      </c>
      <c r="CK68" s="159">
        <f>係数マスタ!$A$23</f>
        <v>19</v>
      </c>
      <c r="CL68" s="223"/>
      <c r="CM68" s="146" t="e">
        <f>係数マスタ!$B$23</f>
        <v>#N/A</v>
      </c>
      <c r="CN68" s="211" t="e">
        <f>CL68*CM68</f>
        <v>#N/A</v>
      </c>
      <c r="CO68" s="158">
        <f>係数マスタ!$A$23</f>
        <v>19</v>
      </c>
      <c r="CP68" s="223"/>
      <c r="CQ68" s="146" t="e">
        <f>係数マスタ!$B$23</f>
        <v>#N/A</v>
      </c>
      <c r="CR68" s="210" t="e">
        <f>CP68*CQ68</f>
        <v>#N/A</v>
      </c>
      <c r="CS68" s="159">
        <f>係数マスタ!$A$23</f>
        <v>19</v>
      </c>
      <c r="CT68" s="223"/>
      <c r="CU68" s="146" t="e">
        <f>係数マスタ!$B$23</f>
        <v>#N/A</v>
      </c>
      <c r="CV68" s="211" t="e">
        <f>CT68*CU68</f>
        <v>#N/A</v>
      </c>
      <c r="CW68" s="158">
        <f>係数マスタ!$A$23</f>
        <v>19</v>
      </c>
      <c r="CX68" s="223"/>
      <c r="CY68" s="146" t="e">
        <f>係数マスタ!$B$23</f>
        <v>#N/A</v>
      </c>
      <c r="CZ68" s="211" t="e">
        <f>CX68*CY68</f>
        <v>#N/A</v>
      </c>
    </row>
    <row r="69" spans="1:104" ht="19" thickBot="1">
      <c r="A69" s="159">
        <f>係数マスタ!$A$24</f>
        <v>20</v>
      </c>
      <c r="B69" s="223"/>
      <c r="C69" s="146" t="e">
        <f>係数マスタ!$B$24</f>
        <v>#N/A</v>
      </c>
      <c r="D69" s="210" t="e">
        <f>B69*C69</f>
        <v>#N/A</v>
      </c>
      <c r="E69" s="159">
        <f>係数マスタ!$A$24</f>
        <v>20</v>
      </c>
      <c r="F69" s="223"/>
      <c r="G69" s="146" t="e">
        <f>係数マスタ!$B$24</f>
        <v>#N/A</v>
      </c>
      <c r="H69" s="211" t="e">
        <f>F69*G69</f>
        <v>#N/A</v>
      </c>
      <c r="I69" s="158">
        <f>係数マスタ!$A$24</f>
        <v>20</v>
      </c>
      <c r="J69" s="223"/>
      <c r="K69" s="146" t="e">
        <f>係数マスタ!$B$24</f>
        <v>#N/A</v>
      </c>
      <c r="L69" s="210" t="e">
        <f>J69*K69</f>
        <v>#N/A</v>
      </c>
      <c r="M69" s="159">
        <f>係数マスタ!$A$24</f>
        <v>20</v>
      </c>
      <c r="N69" s="223"/>
      <c r="O69" s="146" t="e">
        <f>係数マスタ!$B$24</f>
        <v>#N/A</v>
      </c>
      <c r="P69" s="211" t="e">
        <f>N69*O69</f>
        <v>#N/A</v>
      </c>
      <c r="Q69" s="158">
        <f>係数マスタ!$A$24</f>
        <v>20</v>
      </c>
      <c r="R69" s="223"/>
      <c r="S69" s="146" t="e">
        <f>係数マスタ!$B$24</f>
        <v>#N/A</v>
      </c>
      <c r="T69" s="211" t="e">
        <f>R69*S69</f>
        <v>#N/A</v>
      </c>
      <c r="V69" s="159">
        <f>係数マスタ!$A$24</f>
        <v>20</v>
      </c>
      <c r="W69" s="223"/>
      <c r="X69" s="146" t="e">
        <f>係数マスタ!$B$24</f>
        <v>#N/A</v>
      </c>
      <c r="Y69" s="210" t="e">
        <f>W69*X69</f>
        <v>#N/A</v>
      </c>
      <c r="Z69" s="159">
        <f>係数マスタ!$A$24</f>
        <v>20</v>
      </c>
      <c r="AA69" s="223"/>
      <c r="AB69" s="146" t="e">
        <f>係数マスタ!$B$24</f>
        <v>#N/A</v>
      </c>
      <c r="AC69" s="211" t="e">
        <f>AA69*AB69</f>
        <v>#N/A</v>
      </c>
      <c r="AD69" s="158">
        <f>係数マスタ!$A$24</f>
        <v>20</v>
      </c>
      <c r="AE69" s="223"/>
      <c r="AF69" s="146" t="e">
        <f>係数マスタ!$B$24</f>
        <v>#N/A</v>
      </c>
      <c r="AG69" s="210" t="e">
        <f>AE69*AF69</f>
        <v>#N/A</v>
      </c>
      <c r="AH69" s="159">
        <f>係数マスタ!$A$24</f>
        <v>20</v>
      </c>
      <c r="AI69" s="223"/>
      <c r="AJ69" s="146" t="e">
        <f>係数マスタ!$B$24</f>
        <v>#N/A</v>
      </c>
      <c r="AK69" s="211" t="e">
        <f>AI69*AJ69</f>
        <v>#N/A</v>
      </c>
      <c r="AL69" s="158">
        <f>係数マスタ!$A$24</f>
        <v>20</v>
      </c>
      <c r="AM69" s="223"/>
      <c r="AN69" s="146" t="e">
        <f>係数マスタ!$B$24</f>
        <v>#N/A</v>
      </c>
      <c r="AO69" s="211" t="e">
        <f>AM69*AN69</f>
        <v>#N/A</v>
      </c>
      <c r="AQ69" s="159">
        <f>係数マスタ!$A$24</f>
        <v>20</v>
      </c>
      <c r="AR69" s="223"/>
      <c r="AS69" s="146" t="e">
        <f>係数マスタ!$B$24</f>
        <v>#N/A</v>
      </c>
      <c r="AT69" s="210" t="e">
        <f>AR69*AS69</f>
        <v>#N/A</v>
      </c>
      <c r="AU69" s="159">
        <f>係数マスタ!$A$24</f>
        <v>20</v>
      </c>
      <c r="AV69" s="223"/>
      <c r="AW69" s="146" t="e">
        <f>係数マスタ!$B$24</f>
        <v>#N/A</v>
      </c>
      <c r="AX69" s="211" t="e">
        <f>AV69*AW69</f>
        <v>#N/A</v>
      </c>
      <c r="AY69" s="158">
        <f>係数マスタ!$A$24</f>
        <v>20</v>
      </c>
      <c r="AZ69" s="223"/>
      <c r="BA69" s="146" t="e">
        <f>係数マスタ!$B$24</f>
        <v>#N/A</v>
      </c>
      <c r="BB69" s="210" t="e">
        <f>AZ69*BA69</f>
        <v>#N/A</v>
      </c>
      <c r="BC69" s="159">
        <f>係数マスタ!$A$24</f>
        <v>20</v>
      </c>
      <c r="BD69" s="223"/>
      <c r="BE69" s="146" t="e">
        <f>係数マスタ!$B$24</f>
        <v>#N/A</v>
      </c>
      <c r="BF69" s="211" t="e">
        <f>BD69*BE69</f>
        <v>#N/A</v>
      </c>
      <c r="BG69" s="158">
        <f>係数マスタ!$A$24</f>
        <v>20</v>
      </c>
      <c r="BH69" s="223"/>
      <c r="BI69" s="146" t="e">
        <f>係数マスタ!$B$24</f>
        <v>#N/A</v>
      </c>
      <c r="BJ69" s="211" t="e">
        <f>BH69*BI69</f>
        <v>#N/A</v>
      </c>
      <c r="BL69" s="159">
        <f>係数マスタ!$A$24</f>
        <v>20</v>
      </c>
      <c r="BM69" s="223"/>
      <c r="BN69" s="146" t="e">
        <f>係数マスタ!$B$24</f>
        <v>#N/A</v>
      </c>
      <c r="BO69" s="210" t="e">
        <f>BM69*BN69</f>
        <v>#N/A</v>
      </c>
      <c r="BP69" s="159">
        <f>係数マスタ!$A$24</f>
        <v>20</v>
      </c>
      <c r="BQ69" s="223"/>
      <c r="BR69" s="146" t="e">
        <f>係数マスタ!$B$24</f>
        <v>#N/A</v>
      </c>
      <c r="BS69" s="211" t="e">
        <f>BQ69*BR69</f>
        <v>#N/A</v>
      </c>
      <c r="BT69" s="158">
        <f>係数マスタ!$A$24</f>
        <v>20</v>
      </c>
      <c r="BU69" s="223"/>
      <c r="BV69" s="146" t="e">
        <f>係数マスタ!$B$24</f>
        <v>#N/A</v>
      </c>
      <c r="BW69" s="210" t="e">
        <f>BU69*BV69</f>
        <v>#N/A</v>
      </c>
      <c r="BX69" s="159">
        <f>係数マスタ!$A$24</f>
        <v>20</v>
      </c>
      <c r="BY69" s="223"/>
      <c r="BZ69" s="146" t="e">
        <f>係数マスタ!$B$24</f>
        <v>#N/A</v>
      </c>
      <c r="CA69" s="211" t="e">
        <f>BY69*BZ69</f>
        <v>#N/A</v>
      </c>
      <c r="CB69" s="158">
        <f>係数マスタ!$A$24</f>
        <v>20</v>
      </c>
      <c r="CC69" s="223"/>
      <c r="CD69" s="146" t="e">
        <f>係数マスタ!$B$24</f>
        <v>#N/A</v>
      </c>
      <c r="CE69" s="211" t="e">
        <f>CC69*CD69</f>
        <v>#N/A</v>
      </c>
      <c r="CG69" s="159">
        <f>係数マスタ!$A$24</f>
        <v>20</v>
      </c>
      <c r="CH69" s="223"/>
      <c r="CI69" s="146" t="e">
        <f>係数マスタ!$B$24</f>
        <v>#N/A</v>
      </c>
      <c r="CJ69" s="210" t="e">
        <f>CH69*CI69</f>
        <v>#N/A</v>
      </c>
      <c r="CK69" s="159">
        <f>係数マスタ!$A$24</f>
        <v>20</v>
      </c>
      <c r="CL69" s="223"/>
      <c r="CM69" s="146" t="e">
        <f>係数マスタ!$B$24</f>
        <v>#N/A</v>
      </c>
      <c r="CN69" s="211" t="e">
        <f>CL69*CM69</f>
        <v>#N/A</v>
      </c>
      <c r="CO69" s="158">
        <f>係数マスタ!$A$24</f>
        <v>20</v>
      </c>
      <c r="CP69" s="223"/>
      <c r="CQ69" s="146" t="e">
        <f>係数マスタ!$B$24</f>
        <v>#N/A</v>
      </c>
      <c r="CR69" s="210" t="e">
        <f>CP69*CQ69</f>
        <v>#N/A</v>
      </c>
      <c r="CS69" s="159">
        <f>係数マスタ!$A$24</f>
        <v>20</v>
      </c>
      <c r="CT69" s="223"/>
      <c r="CU69" s="146" t="e">
        <f>係数マスタ!$B$24</f>
        <v>#N/A</v>
      </c>
      <c r="CV69" s="211" t="e">
        <f>CT69*CU69</f>
        <v>#N/A</v>
      </c>
      <c r="CW69" s="158">
        <f>係数マスタ!$A$24</f>
        <v>20</v>
      </c>
      <c r="CX69" s="223"/>
      <c r="CY69" s="146" t="e">
        <f>係数マスタ!$B$24</f>
        <v>#N/A</v>
      </c>
      <c r="CZ69" s="211" t="e">
        <f>CX69*CY69</f>
        <v>#N/A</v>
      </c>
    </row>
    <row r="70" spans="1:104" ht="19" thickBot="1">
      <c r="A70" s="328" t="s">
        <v>78</v>
      </c>
      <c r="B70" s="326"/>
      <c r="C70" s="327"/>
      <c r="D70" s="219" t="e">
        <f>SUM(D65:D69)</f>
        <v>#N/A</v>
      </c>
      <c r="E70" s="328" t="s">
        <v>77</v>
      </c>
      <c r="F70" s="326"/>
      <c r="G70" s="327"/>
      <c r="H70" s="220" t="e">
        <f>SUM(H65:H69)</f>
        <v>#N/A</v>
      </c>
      <c r="I70" s="326" t="s">
        <v>77</v>
      </c>
      <c r="J70" s="326"/>
      <c r="K70" s="327"/>
      <c r="L70" s="219" t="e">
        <f>SUM(L65:L69)</f>
        <v>#N/A</v>
      </c>
      <c r="M70" s="328" t="s">
        <v>77</v>
      </c>
      <c r="N70" s="326"/>
      <c r="O70" s="327"/>
      <c r="P70" s="220" t="e">
        <f>SUM(P65:P69)</f>
        <v>#N/A</v>
      </c>
      <c r="Q70" s="326" t="s">
        <v>77</v>
      </c>
      <c r="R70" s="326"/>
      <c r="S70" s="327"/>
      <c r="T70" s="220" t="e">
        <f>SUM(T65:T69)</f>
        <v>#N/A</v>
      </c>
      <c r="V70" s="328" t="s">
        <v>78</v>
      </c>
      <c r="W70" s="326"/>
      <c r="X70" s="327"/>
      <c r="Y70" s="219" t="e">
        <f>SUM(Y65:Y69)</f>
        <v>#N/A</v>
      </c>
      <c r="Z70" s="328" t="s">
        <v>77</v>
      </c>
      <c r="AA70" s="326"/>
      <c r="AB70" s="327"/>
      <c r="AC70" s="220" t="e">
        <f>SUM(AC65:AC69)</f>
        <v>#N/A</v>
      </c>
      <c r="AD70" s="326" t="s">
        <v>77</v>
      </c>
      <c r="AE70" s="326"/>
      <c r="AF70" s="327"/>
      <c r="AG70" s="219" t="e">
        <f>SUM(AG65:AG69)</f>
        <v>#N/A</v>
      </c>
      <c r="AH70" s="328" t="s">
        <v>77</v>
      </c>
      <c r="AI70" s="326"/>
      <c r="AJ70" s="327"/>
      <c r="AK70" s="220" t="e">
        <f>SUM(AK65:AK69)</f>
        <v>#N/A</v>
      </c>
      <c r="AL70" s="326" t="s">
        <v>77</v>
      </c>
      <c r="AM70" s="326"/>
      <c r="AN70" s="327"/>
      <c r="AO70" s="220" t="e">
        <f>SUM(AO65:AO69)</f>
        <v>#N/A</v>
      </c>
      <c r="AQ70" s="328" t="s">
        <v>78</v>
      </c>
      <c r="AR70" s="326"/>
      <c r="AS70" s="327"/>
      <c r="AT70" s="219" t="e">
        <f>SUM(AT65:AT69)</f>
        <v>#N/A</v>
      </c>
      <c r="AU70" s="328" t="s">
        <v>77</v>
      </c>
      <c r="AV70" s="326"/>
      <c r="AW70" s="327"/>
      <c r="AX70" s="220" t="e">
        <f>SUM(AX65:AX69)</f>
        <v>#N/A</v>
      </c>
      <c r="AY70" s="326" t="s">
        <v>77</v>
      </c>
      <c r="AZ70" s="326"/>
      <c r="BA70" s="327"/>
      <c r="BB70" s="219" t="e">
        <f>SUM(BB65:BB69)</f>
        <v>#N/A</v>
      </c>
      <c r="BC70" s="328" t="s">
        <v>77</v>
      </c>
      <c r="BD70" s="326"/>
      <c r="BE70" s="327"/>
      <c r="BF70" s="220" t="e">
        <f>SUM(BF65:BF69)</f>
        <v>#N/A</v>
      </c>
      <c r="BG70" s="326" t="s">
        <v>77</v>
      </c>
      <c r="BH70" s="326"/>
      <c r="BI70" s="327"/>
      <c r="BJ70" s="220" t="e">
        <f>SUM(BJ65:BJ69)</f>
        <v>#N/A</v>
      </c>
      <c r="BL70" s="328" t="s">
        <v>78</v>
      </c>
      <c r="BM70" s="326"/>
      <c r="BN70" s="327"/>
      <c r="BO70" s="219" t="e">
        <f>SUM(BO65:BO69)</f>
        <v>#N/A</v>
      </c>
      <c r="BP70" s="328" t="s">
        <v>77</v>
      </c>
      <c r="BQ70" s="326"/>
      <c r="BR70" s="327"/>
      <c r="BS70" s="220" t="e">
        <f>SUM(BS65:BS69)</f>
        <v>#N/A</v>
      </c>
      <c r="BT70" s="326" t="s">
        <v>77</v>
      </c>
      <c r="BU70" s="326"/>
      <c r="BV70" s="327"/>
      <c r="BW70" s="219" t="e">
        <f>SUM(BW65:BW69)</f>
        <v>#N/A</v>
      </c>
      <c r="BX70" s="328" t="s">
        <v>77</v>
      </c>
      <c r="BY70" s="326"/>
      <c r="BZ70" s="327"/>
      <c r="CA70" s="220" t="e">
        <f>SUM(CA65:CA69)</f>
        <v>#N/A</v>
      </c>
      <c r="CB70" s="326" t="s">
        <v>77</v>
      </c>
      <c r="CC70" s="326"/>
      <c r="CD70" s="327"/>
      <c r="CE70" s="220" t="e">
        <f>SUM(CE65:CE69)</f>
        <v>#N/A</v>
      </c>
      <c r="CG70" s="328" t="s">
        <v>78</v>
      </c>
      <c r="CH70" s="326"/>
      <c r="CI70" s="327"/>
      <c r="CJ70" s="219" t="e">
        <f>SUM(CJ65:CJ69)</f>
        <v>#N/A</v>
      </c>
      <c r="CK70" s="328" t="s">
        <v>77</v>
      </c>
      <c r="CL70" s="326"/>
      <c r="CM70" s="327"/>
      <c r="CN70" s="220" t="e">
        <f>SUM(CN65:CN69)</f>
        <v>#N/A</v>
      </c>
      <c r="CO70" s="326" t="s">
        <v>77</v>
      </c>
      <c r="CP70" s="326"/>
      <c r="CQ70" s="327"/>
      <c r="CR70" s="219" t="e">
        <f>SUM(CR65:CR69)</f>
        <v>#N/A</v>
      </c>
      <c r="CS70" s="328" t="s">
        <v>77</v>
      </c>
      <c r="CT70" s="326"/>
      <c r="CU70" s="327"/>
      <c r="CV70" s="220" t="e">
        <f>SUM(CV65:CV69)</f>
        <v>#N/A</v>
      </c>
      <c r="CW70" s="326" t="s">
        <v>77</v>
      </c>
      <c r="CX70" s="326"/>
      <c r="CY70" s="327"/>
      <c r="CZ70" s="220" t="e">
        <f>SUM(CZ65:CZ69)</f>
        <v>#N/A</v>
      </c>
    </row>
    <row r="71" spans="1:104" ht="7" customHeight="1" thickBot="1">
      <c r="A71" s="336"/>
      <c r="B71" s="329"/>
      <c r="C71" s="329"/>
      <c r="D71" s="277"/>
      <c r="E71" s="329"/>
      <c r="F71" s="329"/>
      <c r="G71" s="278"/>
      <c r="H71" s="277"/>
      <c r="I71" s="329"/>
      <c r="J71" s="329"/>
      <c r="K71" s="278"/>
      <c r="L71" s="277"/>
      <c r="M71" s="329"/>
      <c r="N71" s="329"/>
      <c r="O71" s="278"/>
      <c r="P71" s="277"/>
      <c r="Q71" s="329"/>
      <c r="R71" s="329"/>
      <c r="S71" s="278"/>
      <c r="T71" s="277"/>
      <c r="V71" s="336"/>
      <c r="W71" s="329"/>
      <c r="X71" s="329"/>
      <c r="Y71" s="277"/>
      <c r="Z71" s="329"/>
      <c r="AA71" s="329"/>
      <c r="AB71" s="278"/>
      <c r="AC71" s="277"/>
      <c r="AD71" s="329"/>
      <c r="AE71" s="329"/>
      <c r="AF71" s="278"/>
      <c r="AG71" s="277"/>
      <c r="AH71" s="329"/>
      <c r="AI71" s="329"/>
      <c r="AJ71" s="278"/>
      <c r="AK71" s="277"/>
      <c r="AL71" s="329"/>
      <c r="AM71" s="329"/>
      <c r="AN71" s="278"/>
      <c r="AO71" s="277"/>
      <c r="AQ71" s="336"/>
      <c r="AR71" s="329"/>
      <c r="AS71" s="329"/>
      <c r="AT71" s="277"/>
      <c r="AU71" s="329"/>
      <c r="AV71" s="329"/>
      <c r="AW71" s="278"/>
      <c r="AX71" s="277"/>
      <c r="AY71" s="329"/>
      <c r="AZ71" s="329"/>
      <c r="BA71" s="278"/>
      <c r="BB71" s="277"/>
      <c r="BC71" s="329"/>
      <c r="BD71" s="329"/>
      <c r="BE71" s="278"/>
      <c r="BF71" s="277"/>
      <c r="BG71" s="329"/>
      <c r="BH71" s="329"/>
      <c r="BI71" s="278"/>
      <c r="BJ71" s="277"/>
      <c r="BL71" s="336"/>
      <c r="BM71" s="329"/>
      <c r="BN71" s="329"/>
      <c r="BO71" s="277"/>
      <c r="BP71" s="329"/>
      <c r="BQ71" s="329"/>
      <c r="BR71" s="278"/>
      <c r="BS71" s="277"/>
      <c r="BT71" s="329"/>
      <c r="BU71" s="329"/>
      <c r="BV71" s="278"/>
      <c r="BW71" s="277"/>
      <c r="BX71" s="329"/>
      <c r="BY71" s="329"/>
      <c r="BZ71" s="278"/>
      <c r="CA71" s="277"/>
      <c r="CB71" s="329"/>
      <c r="CC71" s="329"/>
      <c r="CD71" s="278"/>
      <c r="CE71" s="277"/>
      <c r="CG71" s="336"/>
      <c r="CH71" s="329"/>
      <c r="CI71" s="329"/>
      <c r="CJ71" s="277"/>
      <c r="CK71" s="329"/>
      <c r="CL71" s="329"/>
      <c r="CM71" s="278"/>
      <c r="CN71" s="277"/>
      <c r="CO71" s="329"/>
      <c r="CP71" s="329"/>
      <c r="CQ71" s="278"/>
      <c r="CR71" s="277"/>
      <c r="CS71" s="329"/>
      <c r="CT71" s="329"/>
      <c r="CU71" s="278"/>
      <c r="CV71" s="277"/>
      <c r="CW71" s="329"/>
      <c r="CX71" s="329"/>
      <c r="CY71" s="278"/>
      <c r="CZ71" s="277"/>
    </row>
    <row r="72" spans="1:104" s="282" customFormat="1">
      <c r="A72" s="325" t="s">
        <v>76</v>
      </c>
      <c r="B72" s="324"/>
      <c r="C72" s="324"/>
      <c r="D72" s="283">
        <f>D63</f>
        <v>0</v>
      </c>
      <c r="E72" s="325" t="s">
        <v>76</v>
      </c>
      <c r="F72" s="324"/>
      <c r="G72" s="324"/>
      <c r="H72" s="283">
        <f>H63</f>
        <v>0</v>
      </c>
      <c r="I72" s="323" t="s">
        <v>76</v>
      </c>
      <c r="J72" s="324"/>
      <c r="K72" s="324"/>
      <c r="L72" s="284">
        <f>L63</f>
        <v>0</v>
      </c>
      <c r="M72" s="325" t="s">
        <v>76</v>
      </c>
      <c r="N72" s="324"/>
      <c r="O72" s="324"/>
      <c r="P72" s="283">
        <f>P63</f>
        <v>0</v>
      </c>
      <c r="Q72" s="323" t="s">
        <v>76</v>
      </c>
      <c r="R72" s="324"/>
      <c r="S72" s="324"/>
      <c r="T72" s="283">
        <f>T63</f>
        <v>0</v>
      </c>
      <c r="V72" s="325" t="s">
        <v>76</v>
      </c>
      <c r="W72" s="324"/>
      <c r="X72" s="324"/>
      <c r="Y72" s="283">
        <f>Y63</f>
        <v>0</v>
      </c>
      <c r="Z72" s="325" t="s">
        <v>76</v>
      </c>
      <c r="AA72" s="324"/>
      <c r="AB72" s="324"/>
      <c r="AC72" s="283">
        <f>AC63</f>
        <v>0</v>
      </c>
      <c r="AD72" s="323" t="s">
        <v>76</v>
      </c>
      <c r="AE72" s="324"/>
      <c r="AF72" s="324"/>
      <c r="AG72" s="284">
        <f>AG63</f>
        <v>0</v>
      </c>
      <c r="AH72" s="325" t="s">
        <v>76</v>
      </c>
      <c r="AI72" s="324"/>
      <c r="AJ72" s="324"/>
      <c r="AK72" s="283">
        <f>AK63</f>
        <v>0</v>
      </c>
      <c r="AL72" s="323" t="s">
        <v>76</v>
      </c>
      <c r="AM72" s="324"/>
      <c r="AN72" s="324"/>
      <c r="AO72" s="283">
        <f>AO63</f>
        <v>0</v>
      </c>
      <c r="AQ72" s="325" t="s">
        <v>76</v>
      </c>
      <c r="AR72" s="324"/>
      <c r="AS72" s="324"/>
      <c r="AT72" s="283">
        <f>AT63</f>
        <v>0</v>
      </c>
      <c r="AU72" s="325" t="s">
        <v>76</v>
      </c>
      <c r="AV72" s="324"/>
      <c r="AW72" s="324"/>
      <c r="AX72" s="283">
        <f>AX63</f>
        <v>0</v>
      </c>
      <c r="AY72" s="323" t="s">
        <v>76</v>
      </c>
      <c r="AZ72" s="324"/>
      <c r="BA72" s="324"/>
      <c r="BB72" s="284">
        <f>BB63</f>
        <v>0</v>
      </c>
      <c r="BC72" s="325" t="s">
        <v>76</v>
      </c>
      <c r="BD72" s="324"/>
      <c r="BE72" s="324"/>
      <c r="BF72" s="283">
        <f>BF63</f>
        <v>0</v>
      </c>
      <c r="BG72" s="323" t="s">
        <v>76</v>
      </c>
      <c r="BH72" s="324"/>
      <c r="BI72" s="324"/>
      <c r="BJ72" s="283">
        <f>BJ63</f>
        <v>0</v>
      </c>
      <c r="BL72" s="325" t="s">
        <v>76</v>
      </c>
      <c r="BM72" s="324"/>
      <c r="BN72" s="324"/>
      <c r="BO72" s="283">
        <f>BO63</f>
        <v>0</v>
      </c>
      <c r="BP72" s="325" t="s">
        <v>76</v>
      </c>
      <c r="BQ72" s="324"/>
      <c r="BR72" s="324"/>
      <c r="BS72" s="283">
        <f>BS63</f>
        <v>0</v>
      </c>
      <c r="BT72" s="323" t="s">
        <v>76</v>
      </c>
      <c r="BU72" s="324"/>
      <c r="BV72" s="324"/>
      <c r="BW72" s="284">
        <f>BW63</f>
        <v>0</v>
      </c>
      <c r="BX72" s="325" t="s">
        <v>76</v>
      </c>
      <c r="BY72" s="324"/>
      <c r="BZ72" s="324"/>
      <c r="CA72" s="283">
        <f>CA63</f>
        <v>0</v>
      </c>
      <c r="CB72" s="323" t="s">
        <v>76</v>
      </c>
      <c r="CC72" s="324"/>
      <c r="CD72" s="324"/>
      <c r="CE72" s="283">
        <f>CE63</f>
        <v>0</v>
      </c>
      <c r="CG72" s="325" t="s">
        <v>76</v>
      </c>
      <c r="CH72" s="324"/>
      <c r="CI72" s="324"/>
      <c r="CJ72" s="283">
        <f>CJ63</f>
        <v>0</v>
      </c>
      <c r="CK72" s="325" t="s">
        <v>76</v>
      </c>
      <c r="CL72" s="324"/>
      <c r="CM72" s="324"/>
      <c r="CN72" s="283">
        <f>CN63</f>
        <v>0</v>
      </c>
      <c r="CO72" s="323" t="s">
        <v>76</v>
      </c>
      <c r="CP72" s="324"/>
      <c r="CQ72" s="324"/>
      <c r="CR72" s="284">
        <f>CR63</f>
        <v>0</v>
      </c>
      <c r="CS72" s="325" t="s">
        <v>76</v>
      </c>
      <c r="CT72" s="324"/>
      <c r="CU72" s="324"/>
      <c r="CV72" s="283">
        <f>CV63</f>
        <v>0</v>
      </c>
      <c r="CW72" s="323" t="s">
        <v>76</v>
      </c>
      <c r="CX72" s="324"/>
      <c r="CY72" s="324"/>
      <c r="CZ72" s="283">
        <f>CZ63</f>
        <v>0</v>
      </c>
    </row>
    <row r="73" spans="1:104" s="282" customFormat="1">
      <c r="A73" s="313" t="s">
        <v>80</v>
      </c>
      <c r="B73" s="312"/>
      <c r="C73" s="312"/>
      <c r="D73" s="279">
        <f>ROUND(D72/2,3)</f>
        <v>0</v>
      </c>
      <c r="E73" s="313" t="s">
        <v>80</v>
      </c>
      <c r="F73" s="312"/>
      <c r="G73" s="312"/>
      <c r="H73" s="279">
        <f>ROUND(H72/2,3)</f>
        <v>0</v>
      </c>
      <c r="I73" s="311" t="s">
        <v>79</v>
      </c>
      <c r="J73" s="312"/>
      <c r="K73" s="312"/>
      <c r="L73" s="286">
        <f t="shared" ref="L73" si="65">ROUND(L72/2,3)</f>
        <v>0</v>
      </c>
      <c r="M73" s="313" t="s">
        <v>79</v>
      </c>
      <c r="N73" s="312"/>
      <c r="O73" s="312"/>
      <c r="P73" s="279">
        <f t="shared" ref="P73" si="66">ROUND(P72/2,3)</f>
        <v>0</v>
      </c>
      <c r="Q73" s="311" t="s">
        <v>79</v>
      </c>
      <c r="R73" s="312"/>
      <c r="S73" s="312"/>
      <c r="T73" s="279">
        <f t="shared" ref="T73" si="67">ROUND(T72/2,3)</f>
        <v>0</v>
      </c>
      <c r="V73" s="313" t="s">
        <v>80</v>
      </c>
      <c r="W73" s="312"/>
      <c r="X73" s="312"/>
      <c r="Y73" s="279">
        <f>ROUND(Y72/2,3)</f>
        <v>0</v>
      </c>
      <c r="Z73" s="313" t="s">
        <v>80</v>
      </c>
      <c r="AA73" s="312"/>
      <c r="AB73" s="312"/>
      <c r="AC73" s="279">
        <f>ROUND(AC72/2,3)</f>
        <v>0</v>
      </c>
      <c r="AD73" s="311" t="s">
        <v>79</v>
      </c>
      <c r="AE73" s="312"/>
      <c r="AF73" s="312"/>
      <c r="AG73" s="286">
        <f t="shared" ref="AG73" si="68">ROUND(AG72/2,3)</f>
        <v>0</v>
      </c>
      <c r="AH73" s="313" t="s">
        <v>79</v>
      </c>
      <c r="AI73" s="312"/>
      <c r="AJ73" s="312"/>
      <c r="AK73" s="279">
        <f t="shared" ref="AK73" si="69">ROUND(AK72/2,3)</f>
        <v>0</v>
      </c>
      <c r="AL73" s="311" t="s">
        <v>79</v>
      </c>
      <c r="AM73" s="312"/>
      <c r="AN73" s="312"/>
      <c r="AO73" s="279">
        <f t="shared" ref="AO73" si="70">ROUND(AO72/2,3)</f>
        <v>0</v>
      </c>
      <c r="AQ73" s="313" t="s">
        <v>80</v>
      </c>
      <c r="AR73" s="312"/>
      <c r="AS73" s="312"/>
      <c r="AT73" s="279">
        <f>ROUND(AT72/2,3)</f>
        <v>0</v>
      </c>
      <c r="AU73" s="313" t="s">
        <v>80</v>
      </c>
      <c r="AV73" s="312"/>
      <c r="AW73" s="312"/>
      <c r="AX73" s="279">
        <f>ROUND(AX72/2,3)</f>
        <v>0</v>
      </c>
      <c r="AY73" s="311" t="s">
        <v>79</v>
      </c>
      <c r="AZ73" s="312"/>
      <c r="BA73" s="312"/>
      <c r="BB73" s="286">
        <f t="shared" ref="BB73" si="71">ROUND(BB72/2,3)</f>
        <v>0</v>
      </c>
      <c r="BC73" s="313" t="s">
        <v>79</v>
      </c>
      <c r="BD73" s="312"/>
      <c r="BE73" s="312"/>
      <c r="BF73" s="279">
        <f t="shared" ref="BF73" si="72">ROUND(BF72/2,3)</f>
        <v>0</v>
      </c>
      <c r="BG73" s="311" t="s">
        <v>79</v>
      </c>
      <c r="BH73" s="312"/>
      <c r="BI73" s="312"/>
      <c r="BJ73" s="279">
        <f t="shared" ref="BJ73" si="73">ROUND(BJ72/2,3)</f>
        <v>0</v>
      </c>
      <c r="BL73" s="313" t="s">
        <v>80</v>
      </c>
      <c r="BM73" s="312"/>
      <c r="BN73" s="312"/>
      <c r="BO73" s="279">
        <f>ROUND(BO72/2,3)</f>
        <v>0</v>
      </c>
      <c r="BP73" s="313" t="s">
        <v>80</v>
      </c>
      <c r="BQ73" s="312"/>
      <c r="BR73" s="312"/>
      <c r="BS73" s="279">
        <f>ROUND(BS72/2,3)</f>
        <v>0</v>
      </c>
      <c r="BT73" s="311" t="s">
        <v>79</v>
      </c>
      <c r="BU73" s="312"/>
      <c r="BV73" s="312"/>
      <c r="BW73" s="286">
        <f t="shared" ref="BW73" si="74">ROUND(BW72/2,3)</f>
        <v>0</v>
      </c>
      <c r="BX73" s="313" t="s">
        <v>79</v>
      </c>
      <c r="BY73" s="312"/>
      <c r="BZ73" s="312"/>
      <c r="CA73" s="279">
        <f t="shared" ref="CA73" si="75">ROUND(CA72/2,3)</f>
        <v>0</v>
      </c>
      <c r="CB73" s="311" t="s">
        <v>79</v>
      </c>
      <c r="CC73" s="312"/>
      <c r="CD73" s="312"/>
      <c r="CE73" s="279">
        <f t="shared" ref="CE73" si="76">ROUND(CE72/2,3)</f>
        <v>0</v>
      </c>
      <c r="CG73" s="313" t="s">
        <v>80</v>
      </c>
      <c r="CH73" s="312"/>
      <c r="CI73" s="312"/>
      <c r="CJ73" s="279">
        <f>ROUND(CJ72/2,3)</f>
        <v>0</v>
      </c>
      <c r="CK73" s="313" t="s">
        <v>80</v>
      </c>
      <c r="CL73" s="312"/>
      <c r="CM73" s="312"/>
      <c r="CN73" s="279">
        <f>ROUND(CN72/2,3)</f>
        <v>0</v>
      </c>
      <c r="CO73" s="311" t="s">
        <v>79</v>
      </c>
      <c r="CP73" s="312"/>
      <c r="CQ73" s="312"/>
      <c r="CR73" s="286">
        <f t="shared" ref="CR73" si="77">ROUND(CR72/2,3)</f>
        <v>0</v>
      </c>
      <c r="CS73" s="313" t="s">
        <v>79</v>
      </c>
      <c r="CT73" s="312"/>
      <c r="CU73" s="312"/>
      <c r="CV73" s="279">
        <f t="shared" ref="CV73" si="78">ROUND(CV72/2,3)</f>
        <v>0</v>
      </c>
      <c r="CW73" s="311" t="s">
        <v>79</v>
      </c>
      <c r="CX73" s="312"/>
      <c r="CY73" s="312"/>
      <c r="CZ73" s="279">
        <f t="shared" ref="CZ73" si="79">ROUND(CZ72/2,3)</f>
        <v>0</v>
      </c>
    </row>
    <row r="74" spans="1:104" s="282" customFormat="1">
      <c r="A74" s="307" t="s">
        <v>81</v>
      </c>
      <c r="B74" s="306"/>
      <c r="C74" s="306"/>
      <c r="D74" s="301"/>
      <c r="E74" s="307" t="s">
        <v>81</v>
      </c>
      <c r="F74" s="306"/>
      <c r="G74" s="306"/>
      <c r="H74" s="301"/>
      <c r="I74" s="305" t="s">
        <v>81</v>
      </c>
      <c r="J74" s="306"/>
      <c r="K74" s="306"/>
      <c r="L74" s="302"/>
      <c r="M74" s="307" t="s">
        <v>81</v>
      </c>
      <c r="N74" s="306"/>
      <c r="O74" s="306"/>
      <c r="P74" s="301"/>
      <c r="Q74" s="305" t="s">
        <v>81</v>
      </c>
      <c r="R74" s="306"/>
      <c r="S74" s="306"/>
      <c r="T74" s="301"/>
      <c r="V74" s="307" t="s">
        <v>81</v>
      </c>
      <c r="W74" s="306"/>
      <c r="X74" s="306"/>
      <c r="Y74" s="301"/>
      <c r="Z74" s="307" t="s">
        <v>81</v>
      </c>
      <c r="AA74" s="306"/>
      <c r="AB74" s="306"/>
      <c r="AC74" s="301"/>
      <c r="AD74" s="305" t="s">
        <v>81</v>
      </c>
      <c r="AE74" s="306"/>
      <c r="AF74" s="306"/>
      <c r="AG74" s="301"/>
      <c r="AH74" s="307" t="s">
        <v>81</v>
      </c>
      <c r="AI74" s="306"/>
      <c r="AJ74" s="306"/>
      <c r="AK74" s="301"/>
      <c r="AL74" s="305" t="s">
        <v>81</v>
      </c>
      <c r="AM74" s="306"/>
      <c r="AN74" s="306"/>
      <c r="AO74" s="301"/>
      <c r="AQ74" s="307" t="s">
        <v>81</v>
      </c>
      <c r="AR74" s="306"/>
      <c r="AS74" s="306"/>
      <c r="AT74" s="301"/>
      <c r="AU74" s="307" t="s">
        <v>81</v>
      </c>
      <c r="AV74" s="306"/>
      <c r="AW74" s="306"/>
      <c r="AX74" s="301"/>
      <c r="AY74" s="305" t="s">
        <v>81</v>
      </c>
      <c r="AZ74" s="306"/>
      <c r="BA74" s="306"/>
      <c r="BB74" s="302"/>
      <c r="BC74" s="307" t="s">
        <v>81</v>
      </c>
      <c r="BD74" s="306"/>
      <c r="BE74" s="306"/>
      <c r="BF74" s="301"/>
      <c r="BG74" s="305" t="s">
        <v>81</v>
      </c>
      <c r="BH74" s="306"/>
      <c r="BI74" s="306"/>
      <c r="BJ74" s="301"/>
      <c r="BL74" s="307" t="s">
        <v>81</v>
      </c>
      <c r="BM74" s="306"/>
      <c r="BN74" s="306"/>
      <c r="BO74" s="301"/>
      <c r="BP74" s="307" t="s">
        <v>81</v>
      </c>
      <c r="BQ74" s="306"/>
      <c r="BR74" s="306"/>
      <c r="BS74" s="301"/>
      <c r="BT74" s="305" t="s">
        <v>81</v>
      </c>
      <c r="BU74" s="306"/>
      <c r="BV74" s="306"/>
      <c r="BW74" s="302"/>
      <c r="BX74" s="307" t="s">
        <v>81</v>
      </c>
      <c r="BY74" s="306"/>
      <c r="BZ74" s="306"/>
      <c r="CA74" s="301"/>
      <c r="CB74" s="305" t="s">
        <v>81</v>
      </c>
      <c r="CC74" s="306"/>
      <c r="CD74" s="306"/>
      <c r="CE74" s="301"/>
      <c r="CG74" s="307" t="s">
        <v>81</v>
      </c>
      <c r="CH74" s="306"/>
      <c r="CI74" s="306"/>
      <c r="CJ74" s="301"/>
      <c r="CK74" s="307" t="s">
        <v>81</v>
      </c>
      <c r="CL74" s="306"/>
      <c r="CM74" s="306"/>
      <c r="CN74" s="301"/>
      <c r="CO74" s="305" t="s">
        <v>81</v>
      </c>
      <c r="CP74" s="306"/>
      <c r="CQ74" s="306"/>
      <c r="CR74" s="302"/>
      <c r="CS74" s="307" t="s">
        <v>81</v>
      </c>
      <c r="CT74" s="306"/>
      <c r="CU74" s="306"/>
      <c r="CV74" s="301"/>
      <c r="CW74" s="305" t="s">
        <v>81</v>
      </c>
      <c r="CX74" s="306"/>
      <c r="CY74" s="306"/>
      <c r="CZ74" s="301"/>
    </row>
    <row r="75" spans="1:104" s="276" customFormat="1" ht="19" thickBot="1">
      <c r="A75" s="308" t="s">
        <v>89</v>
      </c>
      <c r="B75" s="304"/>
      <c r="C75" s="304"/>
      <c r="D75" s="294">
        <f>D73+D74</f>
        <v>0</v>
      </c>
      <c r="E75" s="308" t="s">
        <v>89</v>
      </c>
      <c r="F75" s="304"/>
      <c r="G75" s="304"/>
      <c r="H75" s="294">
        <f>H73+H74</f>
        <v>0</v>
      </c>
      <c r="I75" s="303" t="s">
        <v>89</v>
      </c>
      <c r="J75" s="304"/>
      <c r="K75" s="304"/>
      <c r="L75" s="294">
        <f>L73+L74</f>
        <v>0</v>
      </c>
      <c r="M75" s="308" t="s">
        <v>89</v>
      </c>
      <c r="N75" s="304"/>
      <c r="O75" s="304"/>
      <c r="P75" s="294">
        <f>P73+P74</f>
        <v>0</v>
      </c>
      <c r="Q75" s="303" t="s">
        <v>89</v>
      </c>
      <c r="R75" s="304"/>
      <c r="S75" s="304"/>
      <c r="T75" s="294">
        <f>T73+T74</f>
        <v>0</v>
      </c>
      <c r="V75" s="308" t="s">
        <v>89</v>
      </c>
      <c r="W75" s="304"/>
      <c r="X75" s="304"/>
      <c r="Y75" s="294">
        <f>Y73+Y74</f>
        <v>0</v>
      </c>
      <c r="Z75" s="308" t="s">
        <v>89</v>
      </c>
      <c r="AA75" s="304"/>
      <c r="AB75" s="304"/>
      <c r="AC75" s="294">
        <f>AC73+AC74</f>
        <v>0</v>
      </c>
      <c r="AD75" s="303" t="s">
        <v>89</v>
      </c>
      <c r="AE75" s="304"/>
      <c r="AF75" s="304"/>
      <c r="AG75" s="294">
        <f>AG73+AG74</f>
        <v>0</v>
      </c>
      <c r="AH75" s="308" t="s">
        <v>89</v>
      </c>
      <c r="AI75" s="304"/>
      <c r="AJ75" s="304"/>
      <c r="AK75" s="294">
        <f>AK73+AK74</f>
        <v>0</v>
      </c>
      <c r="AL75" s="303" t="s">
        <v>89</v>
      </c>
      <c r="AM75" s="304"/>
      <c r="AN75" s="304"/>
      <c r="AO75" s="294">
        <f>AO73+AO74</f>
        <v>0</v>
      </c>
      <c r="AQ75" s="308" t="s">
        <v>89</v>
      </c>
      <c r="AR75" s="304"/>
      <c r="AS75" s="304"/>
      <c r="AT75" s="294">
        <f>AT73+AT74</f>
        <v>0</v>
      </c>
      <c r="AU75" s="308" t="s">
        <v>89</v>
      </c>
      <c r="AV75" s="304"/>
      <c r="AW75" s="304"/>
      <c r="AX75" s="294">
        <f>AX73+AX74</f>
        <v>0</v>
      </c>
      <c r="AY75" s="303" t="s">
        <v>89</v>
      </c>
      <c r="AZ75" s="304"/>
      <c r="BA75" s="304"/>
      <c r="BB75" s="294">
        <f>BB73+BB74</f>
        <v>0</v>
      </c>
      <c r="BC75" s="308" t="s">
        <v>89</v>
      </c>
      <c r="BD75" s="304"/>
      <c r="BE75" s="304"/>
      <c r="BF75" s="294">
        <f>BF73+BF74</f>
        <v>0</v>
      </c>
      <c r="BG75" s="303" t="s">
        <v>89</v>
      </c>
      <c r="BH75" s="304"/>
      <c r="BI75" s="304"/>
      <c r="BJ75" s="294">
        <f>BJ73+BJ74</f>
        <v>0</v>
      </c>
      <c r="BL75" s="308" t="s">
        <v>89</v>
      </c>
      <c r="BM75" s="304"/>
      <c r="BN75" s="304"/>
      <c r="BO75" s="294">
        <f>BO73+BO74</f>
        <v>0</v>
      </c>
      <c r="BP75" s="308" t="s">
        <v>89</v>
      </c>
      <c r="BQ75" s="304"/>
      <c r="BR75" s="304"/>
      <c r="BS75" s="294">
        <f>BS73+BS74</f>
        <v>0</v>
      </c>
      <c r="BT75" s="303" t="s">
        <v>89</v>
      </c>
      <c r="BU75" s="304"/>
      <c r="BV75" s="304"/>
      <c r="BW75" s="294">
        <f>BW73+BW74</f>
        <v>0</v>
      </c>
      <c r="BX75" s="308" t="s">
        <v>89</v>
      </c>
      <c r="BY75" s="304"/>
      <c r="BZ75" s="304"/>
      <c r="CA75" s="294">
        <f>CA73+CA74</f>
        <v>0</v>
      </c>
      <c r="CB75" s="303" t="s">
        <v>89</v>
      </c>
      <c r="CC75" s="304"/>
      <c r="CD75" s="304"/>
      <c r="CE75" s="294">
        <f>CE73+CE74</f>
        <v>0</v>
      </c>
      <c r="CG75" s="308" t="s">
        <v>89</v>
      </c>
      <c r="CH75" s="304"/>
      <c r="CI75" s="304"/>
      <c r="CJ75" s="294">
        <f>CJ73+CJ74</f>
        <v>0</v>
      </c>
      <c r="CK75" s="308" t="s">
        <v>89</v>
      </c>
      <c r="CL75" s="304"/>
      <c r="CM75" s="304"/>
      <c r="CN75" s="294">
        <f>CN73+CN74</f>
        <v>0</v>
      </c>
      <c r="CO75" s="303" t="s">
        <v>89</v>
      </c>
      <c r="CP75" s="304"/>
      <c r="CQ75" s="304"/>
      <c r="CR75" s="294">
        <f>CR73+CR74</f>
        <v>0</v>
      </c>
      <c r="CS75" s="308" t="s">
        <v>89</v>
      </c>
      <c r="CT75" s="304"/>
      <c r="CU75" s="304"/>
      <c r="CV75" s="294">
        <f>CV73+CV74</f>
        <v>0</v>
      </c>
      <c r="CW75" s="303" t="s">
        <v>89</v>
      </c>
      <c r="CX75" s="304"/>
      <c r="CY75" s="304"/>
      <c r="CZ75" s="294">
        <f>CZ73+CZ74</f>
        <v>0</v>
      </c>
    </row>
    <row r="76" spans="1:104" s="282" customFormat="1" ht="19" thickTop="1">
      <c r="A76" s="322" t="s">
        <v>78</v>
      </c>
      <c r="B76" s="321"/>
      <c r="C76" s="321"/>
      <c r="D76" s="285" t="e">
        <f>D70</f>
        <v>#N/A</v>
      </c>
      <c r="E76" s="322" t="s">
        <v>78</v>
      </c>
      <c r="F76" s="321"/>
      <c r="G76" s="321"/>
      <c r="H76" s="285" t="e">
        <f>H70</f>
        <v>#N/A</v>
      </c>
      <c r="I76" s="320" t="s">
        <v>78</v>
      </c>
      <c r="J76" s="321"/>
      <c r="K76" s="321"/>
      <c r="L76" s="287" t="e">
        <f>L70</f>
        <v>#N/A</v>
      </c>
      <c r="M76" s="322" t="s">
        <v>78</v>
      </c>
      <c r="N76" s="321"/>
      <c r="O76" s="321"/>
      <c r="P76" s="285" t="e">
        <f>P70</f>
        <v>#N/A</v>
      </c>
      <c r="Q76" s="320" t="s">
        <v>78</v>
      </c>
      <c r="R76" s="321"/>
      <c r="S76" s="321"/>
      <c r="T76" s="285" t="e">
        <f>T70</f>
        <v>#N/A</v>
      </c>
      <c r="V76" s="322" t="s">
        <v>78</v>
      </c>
      <c r="W76" s="321"/>
      <c r="X76" s="321"/>
      <c r="Y76" s="285" t="e">
        <f>Y70</f>
        <v>#N/A</v>
      </c>
      <c r="Z76" s="322" t="s">
        <v>78</v>
      </c>
      <c r="AA76" s="321"/>
      <c r="AB76" s="321"/>
      <c r="AC76" s="285" t="e">
        <f>AC70</f>
        <v>#N/A</v>
      </c>
      <c r="AD76" s="320" t="s">
        <v>78</v>
      </c>
      <c r="AE76" s="321"/>
      <c r="AF76" s="321"/>
      <c r="AG76" s="287" t="e">
        <f>AG70</f>
        <v>#N/A</v>
      </c>
      <c r="AH76" s="322" t="s">
        <v>78</v>
      </c>
      <c r="AI76" s="321"/>
      <c r="AJ76" s="321"/>
      <c r="AK76" s="285" t="e">
        <f>AK70</f>
        <v>#N/A</v>
      </c>
      <c r="AL76" s="320" t="s">
        <v>78</v>
      </c>
      <c r="AM76" s="321"/>
      <c r="AN76" s="321"/>
      <c r="AO76" s="285" t="e">
        <f>AO70</f>
        <v>#N/A</v>
      </c>
      <c r="AQ76" s="322" t="s">
        <v>78</v>
      </c>
      <c r="AR76" s="321"/>
      <c r="AS76" s="321"/>
      <c r="AT76" s="285" t="e">
        <f>AT70</f>
        <v>#N/A</v>
      </c>
      <c r="AU76" s="322" t="s">
        <v>78</v>
      </c>
      <c r="AV76" s="321"/>
      <c r="AW76" s="321"/>
      <c r="AX76" s="285" t="e">
        <f>AX70</f>
        <v>#N/A</v>
      </c>
      <c r="AY76" s="320" t="s">
        <v>78</v>
      </c>
      <c r="AZ76" s="321"/>
      <c r="BA76" s="321"/>
      <c r="BB76" s="287" t="e">
        <f>BB70</f>
        <v>#N/A</v>
      </c>
      <c r="BC76" s="322" t="s">
        <v>78</v>
      </c>
      <c r="BD76" s="321"/>
      <c r="BE76" s="321"/>
      <c r="BF76" s="285" t="e">
        <f>BF70</f>
        <v>#N/A</v>
      </c>
      <c r="BG76" s="320" t="s">
        <v>78</v>
      </c>
      <c r="BH76" s="321"/>
      <c r="BI76" s="321"/>
      <c r="BJ76" s="285" t="e">
        <f>BJ70</f>
        <v>#N/A</v>
      </c>
      <c r="BL76" s="322" t="s">
        <v>78</v>
      </c>
      <c r="BM76" s="321"/>
      <c r="BN76" s="321"/>
      <c r="BO76" s="285" t="e">
        <f>BO70</f>
        <v>#N/A</v>
      </c>
      <c r="BP76" s="322" t="s">
        <v>78</v>
      </c>
      <c r="BQ76" s="321"/>
      <c r="BR76" s="321"/>
      <c r="BS76" s="285" t="e">
        <f>BS70</f>
        <v>#N/A</v>
      </c>
      <c r="BT76" s="320" t="s">
        <v>78</v>
      </c>
      <c r="BU76" s="321"/>
      <c r="BV76" s="321"/>
      <c r="BW76" s="287" t="e">
        <f>BW70</f>
        <v>#N/A</v>
      </c>
      <c r="BX76" s="322" t="s">
        <v>78</v>
      </c>
      <c r="BY76" s="321"/>
      <c r="BZ76" s="321"/>
      <c r="CA76" s="285" t="e">
        <f>CA70</f>
        <v>#N/A</v>
      </c>
      <c r="CB76" s="320" t="s">
        <v>78</v>
      </c>
      <c r="CC76" s="321"/>
      <c r="CD76" s="321"/>
      <c r="CE76" s="285" t="e">
        <f>CE70</f>
        <v>#N/A</v>
      </c>
      <c r="CG76" s="322" t="s">
        <v>78</v>
      </c>
      <c r="CH76" s="321"/>
      <c r="CI76" s="321"/>
      <c r="CJ76" s="285" t="e">
        <f>CJ70</f>
        <v>#N/A</v>
      </c>
      <c r="CK76" s="322" t="s">
        <v>78</v>
      </c>
      <c r="CL76" s="321"/>
      <c r="CM76" s="321"/>
      <c r="CN76" s="285" t="e">
        <f>CN70</f>
        <v>#N/A</v>
      </c>
      <c r="CO76" s="320" t="s">
        <v>78</v>
      </c>
      <c r="CP76" s="321"/>
      <c r="CQ76" s="321"/>
      <c r="CR76" s="287" t="e">
        <f>CR70</f>
        <v>#N/A</v>
      </c>
      <c r="CS76" s="322" t="s">
        <v>78</v>
      </c>
      <c r="CT76" s="321"/>
      <c r="CU76" s="321"/>
      <c r="CV76" s="285" t="e">
        <f>CV70</f>
        <v>#N/A</v>
      </c>
      <c r="CW76" s="320" t="s">
        <v>78</v>
      </c>
      <c r="CX76" s="321"/>
      <c r="CY76" s="321"/>
      <c r="CZ76" s="285" t="e">
        <f>CZ70</f>
        <v>#N/A</v>
      </c>
    </row>
    <row r="77" spans="1:104" s="282" customFormat="1">
      <c r="A77" s="309" t="s">
        <v>85</v>
      </c>
      <c r="B77" s="310"/>
      <c r="C77" s="311"/>
      <c r="D77" s="279" t="e">
        <f>ROUND(D76/2,3)</f>
        <v>#N/A</v>
      </c>
      <c r="E77" s="309" t="s">
        <v>85</v>
      </c>
      <c r="F77" s="310"/>
      <c r="G77" s="311"/>
      <c r="H77" s="279" t="e">
        <f>ROUND(H76/2,3)</f>
        <v>#N/A</v>
      </c>
      <c r="I77" s="309" t="s">
        <v>85</v>
      </c>
      <c r="J77" s="310"/>
      <c r="K77" s="311"/>
      <c r="L77" s="286" t="e">
        <f>ROUND(L76/2,3)</f>
        <v>#N/A</v>
      </c>
      <c r="M77" s="309" t="s">
        <v>85</v>
      </c>
      <c r="N77" s="310"/>
      <c r="O77" s="311"/>
      <c r="P77" s="279" t="e">
        <f>ROUND(P76/2,3)</f>
        <v>#N/A</v>
      </c>
      <c r="Q77" s="309" t="s">
        <v>85</v>
      </c>
      <c r="R77" s="310"/>
      <c r="S77" s="311"/>
      <c r="T77" s="279" t="e">
        <f>ROUND(T76/2,3)</f>
        <v>#N/A</v>
      </c>
      <c r="V77" s="309" t="s">
        <v>85</v>
      </c>
      <c r="W77" s="310"/>
      <c r="X77" s="311"/>
      <c r="Y77" s="279" t="e">
        <f>ROUND(Y76/2,3)</f>
        <v>#N/A</v>
      </c>
      <c r="Z77" s="309" t="s">
        <v>85</v>
      </c>
      <c r="AA77" s="310"/>
      <c r="AB77" s="311"/>
      <c r="AC77" s="279" t="e">
        <f>ROUND(AC76/2,3)</f>
        <v>#N/A</v>
      </c>
      <c r="AD77" s="309" t="s">
        <v>85</v>
      </c>
      <c r="AE77" s="310"/>
      <c r="AF77" s="311"/>
      <c r="AG77" s="286" t="e">
        <f>ROUND(AG76/2,3)</f>
        <v>#N/A</v>
      </c>
      <c r="AH77" s="309" t="s">
        <v>85</v>
      </c>
      <c r="AI77" s="310"/>
      <c r="AJ77" s="311"/>
      <c r="AK77" s="279" t="e">
        <f>ROUND(AK76/2,3)</f>
        <v>#N/A</v>
      </c>
      <c r="AL77" s="309" t="s">
        <v>85</v>
      </c>
      <c r="AM77" s="310"/>
      <c r="AN77" s="311"/>
      <c r="AO77" s="279" t="e">
        <f>ROUND(AO76/2,3)</f>
        <v>#N/A</v>
      </c>
      <c r="AQ77" s="309" t="s">
        <v>85</v>
      </c>
      <c r="AR77" s="310"/>
      <c r="AS77" s="311"/>
      <c r="AT77" s="279" t="e">
        <f>ROUND(AT76/2,3)</f>
        <v>#N/A</v>
      </c>
      <c r="AU77" s="309" t="s">
        <v>85</v>
      </c>
      <c r="AV77" s="310"/>
      <c r="AW77" s="311"/>
      <c r="AX77" s="279" t="e">
        <f>ROUND(AX76/2,3)</f>
        <v>#N/A</v>
      </c>
      <c r="AY77" s="309" t="s">
        <v>85</v>
      </c>
      <c r="AZ77" s="310"/>
      <c r="BA77" s="311"/>
      <c r="BB77" s="286" t="e">
        <f>ROUND(BB76/2,3)</f>
        <v>#N/A</v>
      </c>
      <c r="BC77" s="309" t="s">
        <v>85</v>
      </c>
      <c r="BD77" s="310"/>
      <c r="BE77" s="311"/>
      <c r="BF77" s="279" t="e">
        <f>ROUND(BF76/2,3)</f>
        <v>#N/A</v>
      </c>
      <c r="BG77" s="309" t="s">
        <v>85</v>
      </c>
      <c r="BH77" s="310"/>
      <c r="BI77" s="311"/>
      <c r="BJ77" s="279" t="e">
        <f>ROUND(BJ76/2,3)</f>
        <v>#N/A</v>
      </c>
      <c r="BL77" s="309" t="s">
        <v>85</v>
      </c>
      <c r="BM77" s="310"/>
      <c r="BN77" s="311"/>
      <c r="BO77" s="279" t="e">
        <f>ROUND(BO76/2,3)</f>
        <v>#N/A</v>
      </c>
      <c r="BP77" s="309" t="s">
        <v>85</v>
      </c>
      <c r="BQ77" s="310"/>
      <c r="BR77" s="311"/>
      <c r="BS77" s="279" t="e">
        <f>ROUND(BS76/2,3)</f>
        <v>#N/A</v>
      </c>
      <c r="BT77" s="309" t="s">
        <v>85</v>
      </c>
      <c r="BU77" s="310"/>
      <c r="BV77" s="311"/>
      <c r="BW77" s="286" t="e">
        <f>ROUND(BW76/2,3)</f>
        <v>#N/A</v>
      </c>
      <c r="BX77" s="309" t="s">
        <v>85</v>
      </c>
      <c r="BY77" s="310"/>
      <c r="BZ77" s="311"/>
      <c r="CA77" s="279" t="e">
        <f>ROUND(CA76/2,3)</f>
        <v>#N/A</v>
      </c>
      <c r="CB77" s="309" t="s">
        <v>85</v>
      </c>
      <c r="CC77" s="310"/>
      <c r="CD77" s="311"/>
      <c r="CE77" s="279" t="e">
        <f>ROUND(CE76/2,3)</f>
        <v>#N/A</v>
      </c>
      <c r="CG77" s="309" t="s">
        <v>85</v>
      </c>
      <c r="CH77" s="310"/>
      <c r="CI77" s="311"/>
      <c r="CJ77" s="279" t="e">
        <f>ROUND(CJ76/2,3)</f>
        <v>#N/A</v>
      </c>
      <c r="CK77" s="309" t="s">
        <v>85</v>
      </c>
      <c r="CL77" s="310"/>
      <c r="CM77" s="311"/>
      <c r="CN77" s="279" t="e">
        <f>ROUND(CN76/2,3)</f>
        <v>#N/A</v>
      </c>
      <c r="CO77" s="309" t="s">
        <v>85</v>
      </c>
      <c r="CP77" s="310"/>
      <c r="CQ77" s="311"/>
      <c r="CR77" s="286" t="e">
        <f>ROUND(CR76/2,3)</f>
        <v>#N/A</v>
      </c>
      <c r="CS77" s="309" t="s">
        <v>85</v>
      </c>
      <c r="CT77" s="310"/>
      <c r="CU77" s="311"/>
      <c r="CV77" s="279" t="e">
        <f>ROUND(CV76/2,3)</f>
        <v>#N/A</v>
      </c>
      <c r="CW77" s="309" t="s">
        <v>85</v>
      </c>
      <c r="CX77" s="310"/>
      <c r="CY77" s="311"/>
      <c r="CZ77" s="279" t="e">
        <f>ROUND(CZ76/2,3)</f>
        <v>#N/A</v>
      </c>
    </row>
    <row r="78" spans="1:104">
      <c r="A78" s="307" t="s">
        <v>83</v>
      </c>
      <c r="B78" s="306"/>
      <c r="C78" s="306"/>
      <c r="D78" s="301"/>
      <c r="E78" s="307" t="s">
        <v>83</v>
      </c>
      <c r="F78" s="306"/>
      <c r="G78" s="306"/>
      <c r="H78" s="301"/>
      <c r="I78" s="305" t="s">
        <v>83</v>
      </c>
      <c r="J78" s="306"/>
      <c r="K78" s="306"/>
      <c r="L78" s="302"/>
      <c r="M78" s="307" t="s">
        <v>83</v>
      </c>
      <c r="N78" s="306"/>
      <c r="O78" s="306"/>
      <c r="P78" s="301"/>
      <c r="Q78" s="305" t="s">
        <v>83</v>
      </c>
      <c r="R78" s="306"/>
      <c r="S78" s="306"/>
      <c r="T78" s="301"/>
      <c r="V78" s="307" t="s">
        <v>83</v>
      </c>
      <c r="W78" s="306"/>
      <c r="X78" s="306"/>
      <c r="Y78" s="301"/>
      <c r="Z78" s="307" t="s">
        <v>83</v>
      </c>
      <c r="AA78" s="306"/>
      <c r="AB78" s="306"/>
      <c r="AC78" s="301"/>
      <c r="AD78" s="305" t="s">
        <v>83</v>
      </c>
      <c r="AE78" s="306"/>
      <c r="AF78" s="306"/>
      <c r="AG78" s="301"/>
      <c r="AH78" s="307" t="s">
        <v>83</v>
      </c>
      <c r="AI78" s="306"/>
      <c r="AJ78" s="306"/>
      <c r="AK78" s="301"/>
      <c r="AL78" s="305" t="s">
        <v>83</v>
      </c>
      <c r="AM78" s="306"/>
      <c r="AN78" s="306"/>
      <c r="AO78" s="301"/>
      <c r="AQ78" s="307" t="s">
        <v>83</v>
      </c>
      <c r="AR78" s="306"/>
      <c r="AS78" s="306"/>
      <c r="AT78" s="301"/>
      <c r="AU78" s="307" t="s">
        <v>83</v>
      </c>
      <c r="AV78" s="306"/>
      <c r="AW78" s="306"/>
      <c r="AX78" s="301"/>
      <c r="AY78" s="305" t="s">
        <v>83</v>
      </c>
      <c r="AZ78" s="306"/>
      <c r="BA78" s="306"/>
      <c r="BB78" s="302"/>
      <c r="BC78" s="307" t="s">
        <v>83</v>
      </c>
      <c r="BD78" s="306"/>
      <c r="BE78" s="306"/>
      <c r="BF78" s="301"/>
      <c r="BG78" s="305" t="s">
        <v>83</v>
      </c>
      <c r="BH78" s="306"/>
      <c r="BI78" s="306"/>
      <c r="BJ78" s="301"/>
      <c r="BL78" s="307" t="s">
        <v>83</v>
      </c>
      <c r="BM78" s="306"/>
      <c r="BN78" s="306"/>
      <c r="BO78" s="301"/>
      <c r="BP78" s="307" t="s">
        <v>83</v>
      </c>
      <c r="BQ78" s="306"/>
      <c r="BR78" s="306"/>
      <c r="BS78" s="301"/>
      <c r="BT78" s="305" t="s">
        <v>83</v>
      </c>
      <c r="BU78" s="306"/>
      <c r="BV78" s="306"/>
      <c r="BW78" s="302"/>
      <c r="BX78" s="307" t="s">
        <v>83</v>
      </c>
      <c r="BY78" s="306"/>
      <c r="BZ78" s="306"/>
      <c r="CA78" s="301"/>
      <c r="CB78" s="305" t="s">
        <v>83</v>
      </c>
      <c r="CC78" s="306"/>
      <c r="CD78" s="306"/>
      <c r="CE78" s="301"/>
      <c r="CG78" s="307" t="s">
        <v>83</v>
      </c>
      <c r="CH78" s="306"/>
      <c r="CI78" s="306"/>
      <c r="CJ78" s="301"/>
      <c r="CK78" s="307" t="s">
        <v>83</v>
      </c>
      <c r="CL78" s="306"/>
      <c r="CM78" s="306"/>
      <c r="CN78" s="301"/>
      <c r="CO78" s="305" t="s">
        <v>83</v>
      </c>
      <c r="CP78" s="306"/>
      <c r="CQ78" s="306"/>
      <c r="CR78" s="302"/>
      <c r="CS78" s="307" t="s">
        <v>83</v>
      </c>
      <c r="CT78" s="306"/>
      <c r="CU78" s="306"/>
      <c r="CV78" s="301"/>
      <c r="CW78" s="305" t="s">
        <v>83</v>
      </c>
      <c r="CX78" s="306"/>
      <c r="CY78" s="306"/>
      <c r="CZ78" s="301"/>
    </row>
    <row r="79" spans="1:104" s="276" customFormat="1" ht="19" thickBot="1">
      <c r="A79" s="308" t="s">
        <v>90</v>
      </c>
      <c r="B79" s="304"/>
      <c r="C79" s="304"/>
      <c r="D79" s="294" t="e">
        <f>D77+D78</f>
        <v>#N/A</v>
      </c>
      <c r="E79" s="308" t="s">
        <v>90</v>
      </c>
      <c r="F79" s="304"/>
      <c r="G79" s="304"/>
      <c r="H79" s="294" t="e">
        <f>H77+H78</f>
        <v>#N/A</v>
      </c>
      <c r="I79" s="303" t="s">
        <v>90</v>
      </c>
      <c r="J79" s="304"/>
      <c r="K79" s="304"/>
      <c r="L79" s="294" t="e">
        <f>L77+L78</f>
        <v>#N/A</v>
      </c>
      <c r="M79" s="308" t="s">
        <v>90</v>
      </c>
      <c r="N79" s="304"/>
      <c r="O79" s="304"/>
      <c r="P79" s="294" t="e">
        <f>P77+P78</f>
        <v>#N/A</v>
      </c>
      <c r="Q79" s="303" t="s">
        <v>90</v>
      </c>
      <c r="R79" s="304"/>
      <c r="S79" s="304"/>
      <c r="T79" s="294" t="e">
        <f>T77+T78</f>
        <v>#N/A</v>
      </c>
      <c r="V79" s="308" t="s">
        <v>90</v>
      </c>
      <c r="W79" s="304"/>
      <c r="X79" s="304"/>
      <c r="Y79" s="294" t="e">
        <f>Y77+Y78</f>
        <v>#N/A</v>
      </c>
      <c r="Z79" s="308" t="s">
        <v>90</v>
      </c>
      <c r="AA79" s="304"/>
      <c r="AB79" s="304"/>
      <c r="AC79" s="294" t="e">
        <f>AC77+AC78</f>
        <v>#N/A</v>
      </c>
      <c r="AD79" s="303" t="s">
        <v>90</v>
      </c>
      <c r="AE79" s="304"/>
      <c r="AF79" s="304"/>
      <c r="AG79" s="294" t="e">
        <f>AG77+AG78</f>
        <v>#N/A</v>
      </c>
      <c r="AH79" s="308" t="s">
        <v>90</v>
      </c>
      <c r="AI79" s="304"/>
      <c r="AJ79" s="304"/>
      <c r="AK79" s="294" t="e">
        <f>AK77+AK78</f>
        <v>#N/A</v>
      </c>
      <c r="AL79" s="303" t="s">
        <v>90</v>
      </c>
      <c r="AM79" s="304"/>
      <c r="AN79" s="304"/>
      <c r="AO79" s="294" t="e">
        <f>AO77+AO78</f>
        <v>#N/A</v>
      </c>
      <c r="AQ79" s="308" t="s">
        <v>90</v>
      </c>
      <c r="AR79" s="304"/>
      <c r="AS79" s="304"/>
      <c r="AT79" s="294" t="e">
        <f>AT77+AT78</f>
        <v>#N/A</v>
      </c>
      <c r="AU79" s="308" t="s">
        <v>90</v>
      </c>
      <c r="AV79" s="304"/>
      <c r="AW79" s="304"/>
      <c r="AX79" s="294" t="e">
        <f>AX77+AX78</f>
        <v>#N/A</v>
      </c>
      <c r="AY79" s="303" t="s">
        <v>90</v>
      </c>
      <c r="AZ79" s="304"/>
      <c r="BA79" s="304"/>
      <c r="BB79" s="294" t="e">
        <f>BB77+BB78</f>
        <v>#N/A</v>
      </c>
      <c r="BC79" s="308" t="s">
        <v>90</v>
      </c>
      <c r="BD79" s="304"/>
      <c r="BE79" s="304"/>
      <c r="BF79" s="294" t="e">
        <f>BF77+BF78</f>
        <v>#N/A</v>
      </c>
      <c r="BG79" s="303" t="s">
        <v>90</v>
      </c>
      <c r="BH79" s="304"/>
      <c r="BI79" s="304"/>
      <c r="BJ79" s="294" t="e">
        <f>BJ77+BJ78</f>
        <v>#N/A</v>
      </c>
      <c r="BL79" s="308" t="s">
        <v>90</v>
      </c>
      <c r="BM79" s="304"/>
      <c r="BN79" s="304"/>
      <c r="BO79" s="294" t="e">
        <f>BO77+BO78</f>
        <v>#N/A</v>
      </c>
      <c r="BP79" s="308" t="s">
        <v>90</v>
      </c>
      <c r="BQ79" s="304"/>
      <c r="BR79" s="304"/>
      <c r="BS79" s="294" t="e">
        <f>BS77+BS78</f>
        <v>#N/A</v>
      </c>
      <c r="BT79" s="303" t="s">
        <v>90</v>
      </c>
      <c r="BU79" s="304"/>
      <c r="BV79" s="304"/>
      <c r="BW79" s="294" t="e">
        <f>BW77+BW78</f>
        <v>#N/A</v>
      </c>
      <c r="BX79" s="308" t="s">
        <v>90</v>
      </c>
      <c r="BY79" s="304"/>
      <c r="BZ79" s="304"/>
      <c r="CA79" s="294" t="e">
        <f>CA77+CA78</f>
        <v>#N/A</v>
      </c>
      <c r="CB79" s="303" t="s">
        <v>90</v>
      </c>
      <c r="CC79" s="304"/>
      <c r="CD79" s="304"/>
      <c r="CE79" s="294" t="e">
        <f>CE77+CE78</f>
        <v>#N/A</v>
      </c>
      <c r="CG79" s="308" t="s">
        <v>90</v>
      </c>
      <c r="CH79" s="304"/>
      <c r="CI79" s="304"/>
      <c r="CJ79" s="294" t="e">
        <f>CJ77+CJ78</f>
        <v>#N/A</v>
      </c>
      <c r="CK79" s="308" t="s">
        <v>90</v>
      </c>
      <c r="CL79" s="304"/>
      <c r="CM79" s="304"/>
      <c r="CN79" s="294" t="e">
        <f>CN77+CN78</f>
        <v>#N/A</v>
      </c>
      <c r="CO79" s="303" t="s">
        <v>90</v>
      </c>
      <c r="CP79" s="304"/>
      <c r="CQ79" s="304"/>
      <c r="CR79" s="294" t="e">
        <f>CR77+CR78</f>
        <v>#N/A</v>
      </c>
      <c r="CS79" s="308" t="s">
        <v>90</v>
      </c>
      <c r="CT79" s="304"/>
      <c r="CU79" s="304"/>
      <c r="CV79" s="294" t="e">
        <f>CV77+CV78</f>
        <v>#N/A</v>
      </c>
      <c r="CW79" s="303" t="s">
        <v>90</v>
      </c>
      <c r="CX79" s="304"/>
      <c r="CY79" s="304"/>
      <c r="CZ79" s="294" t="e">
        <f>CZ77+CZ78</f>
        <v>#N/A</v>
      </c>
    </row>
    <row r="80" spans="1:104" ht="20" thickTop="1" thickBot="1">
      <c r="A80" s="317" t="s">
        <v>73</v>
      </c>
      <c r="B80" s="318"/>
      <c r="C80" s="319"/>
      <c r="D80" s="281" t="e">
        <f>ROUND((D75+D79)/2,3)</f>
        <v>#N/A</v>
      </c>
      <c r="E80" s="317" t="s">
        <v>73</v>
      </c>
      <c r="F80" s="318"/>
      <c r="G80" s="319"/>
      <c r="H80" s="281" t="e">
        <f>ROUND((H75+H79)/2,3)</f>
        <v>#N/A</v>
      </c>
      <c r="I80" s="318" t="s">
        <v>73</v>
      </c>
      <c r="J80" s="318"/>
      <c r="K80" s="319"/>
      <c r="L80" s="280" t="e">
        <f>ROUND((L75+L79)/2,3)</f>
        <v>#N/A</v>
      </c>
      <c r="M80" s="317" t="s">
        <v>73</v>
      </c>
      <c r="N80" s="318"/>
      <c r="O80" s="319"/>
      <c r="P80" s="281" t="e">
        <f>ROUND((P75+P79)/2,3)</f>
        <v>#N/A</v>
      </c>
      <c r="Q80" s="318" t="s">
        <v>73</v>
      </c>
      <c r="R80" s="318"/>
      <c r="S80" s="319"/>
      <c r="T80" s="281" t="e">
        <f>ROUND((T75+T79)/2,3)</f>
        <v>#N/A</v>
      </c>
      <c r="V80" s="317" t="s">
        <v>73</v>
      </c>
      <c r="W80" s="318"/>
      <c r="X80" s="319"/>
      <c r="Y80" s="281" t="e">
        <f>ROUND((Y75+Y79)/2,3)</f>
        <v>#N/A</v>
      </c>
      <c r="Z80" s="317" t="s">
        <v>73</v>
      </c>
      <c r="AA80" s="318"/>
      <c r="AB80" s="319"/>
      <c r="AC80" s="281" t="e">
        <f>ROUND((AC75+AC79)/2,3)</f>
        <v>#N/A</v>
      </c>
      <c r="AD80" s="318" t="s">
        <v>73</v>
      </c>
      <c r="AE80" s="318"/>
      <c r="AF80" s="319"/>
      <c r="AG80" s="280" t="e">
        <f>ROUND((AG75+AG79)/2,3)</f>
        <v>#N/A</v>
      </c>
      <c r="AH80" s="317" t="s">
        <v>73</v>
      </c>
      <c r="AI80" s="318"/>
      <c r="AJ80" s="319"/>
      <c r="AK80" s="281" t="e">
        <f>ROUND((AK75+AK79)/2,3)</f>
        <v>#N/A</v>
      </c>
      <c r="AL80" s="318" t="s">
        <v>73</v>
      </c>
      <c r="AM80" s="318"/>
      <c r="AN80" s="319"/>
      <c r="AO80" s="281" t="e">
        <f>ROUND((AO75+AO79)/2,3)</f>
        <v>#N/A</v>
      </c>
      <c r="AQ80" s="317" t="s">
        <v>73</v>
      </c>
      <c r="AR80" s="318"/>
      <c r="AS80" s="319"/>
      <c r="AT80" s="281" t="e">
        <f>ROUND((AT75+AT79)/2,3)</f>
        <v>#N/A</v>
      </c>
      <c r="AU80" s="317" t="s">
        <v>73</v>
      </c>
      <c r="AV80" s="318"/>
      <c r="AW80" s="319"/>
      <c r="AX80" s="281" t="e">
        <f>ROUND((AX75+AX79)/2,3)</f>
        <v>#N/A</v>
      </c>
      <c r="AY80" s="318" t="s">
        <v>73</v>
      </c>
      <c r="AZ80" s="318"/>
      <c r="BA80" s="319"/>
      <c r="BB80" s="280" t="e">
        <f>ROUND((BB75+BB79)/2,3)</f>
        <v>#N/A</v>
      </c>
      <c r="BC80" s="317" t="s">
        <v>73</v>
      </c>
      <c r="BD80" s="318"/>
      <c r="BE80" s="319"/>
      <c r="BF80" s="281" t="e">
        <f>ROUND((BF75+BF79)/2,3)</f>
        <v>#N/A</v>
      </c>
      <c r="BG80" s="318" t="s">
        <v>73</v>
      </c>
      <c r="BH80" s="318"/>
      <c r="BI80" s="319"/>
      <c r="BJ80" s="281" t="e">
        <f>ROUND((BJ75+BJ79)/2,3)</f>
        <v>#N/A</v>
      </c>
      <c r="BL80" s="317" t="s">
        <v>73</v>
      </c>
      <c r="BM80" s="318"/>
      <c r="BN80" s="319"/>
      <c r="BO80" s="281" t="e">
        <f>ROUND((BO75+BO79)/2,3)</f>
        <v>#N/A</v>
      </c>
      <c r="BP80" s="317" t="s">
        <v>73</v>
      </c>
      <c r="BQ80" s="318"/>
      <c r="BR80" s="319"/>
      <c r="BS80" s="281" t="e">
        <f>ROUND((BS75+BS79)/2,3)</f>
        <v>#N/A</v>
      </c>
      <c r="BT80" s="318" t="s">
        <v>73</v>
      </c>
      <c r="BU80" s="318"/>
      <c r="BV80" s="319"/>
      <c r="BW80" s="280" t="e">
        <f>ROUND((BW75+BW79)/2,3)</f>
        <v>#N/A</v>
      </c>
      <c r="BX80" s="317" t="s">
        <v>73</v>
      </c>
      <c r="BY80" s="318"/>
      <c r="BZ80" s="319"/>
      <c r="CA80" s="281" t="e">
        <f>ROUND((CA75+CA79)/2,3)</f>
        <v>#N/A</v>
      </c>
      <c r="CB80" s="318" t="s">
        <v>73</v>
      </c>
      <c r="CC80" s="318"/>
      <c r="CD80" s="319"/>
      <c r="CE80" s="281" t="e">
        <f>ROUND((CE75+CE79)/2,3)</f>
        <v>#N/A</v>
      </c>
      <c r="CG80" s="317" t="s">
        <v>73</v>
      </c>
      <c r="CH80" s="318"/>
      <c r="CI80" s="319"/>
      <c r="CJ80" s="281" t="e">
        <f>ROUND((CJ75+CJ79)/2,3)</f>
        <v>#N/A</v>
      </c>
      <c r="CK80" s="317" t="s">
        <v>73</v>
      </c>
      <c r="CL80" s="318"/>
      <c r="CM80" s="319"/>
      <c r="CN80" s="281" t="e">
        <f>ROUND((CN75+CN79)/2,3)</f>
        <v>#N/A</v>
      </c>
      <c r="CO80" s="318" t="s">
        <v>73</v>
      </c>
      <c r="CP80" s="318"/>
      <c r="CQ80" s="319"/>
      <c r="CR80" s="280" t="e">
        <f>ROUND((CR75+CR79)/2,3)</f>
        <v>#N/A</v>
      </c>
      <c r="CS80" s="317" t="s">
        <v>73</v>
      </c>
      <c r="CT80" s="318"/>
      <c r="CU80" s="319"/>
      <c r="CV80" s="281" t="e">
        <f>ROUND((CV75+CV79)/2,3)</f>
        <v>#N/A</v>
      </c>
      <c r="CW80" s="318" t="s">
        <v>73</v>
      </c>
      <c r="CX80" s="318"/>
      <c r="CY80" s="319"/>
      <c r="CZ80" s="281" t="e">
        <f>ROUND((CZ75+CZ79)/2,3)</f>
        <v>#N/A</v>
      </c>
    </row>
    <row r="81" spans="1:104" ht="19" thickBot="1">
      <c r="A81" s="218" t="s">
        <v>97</v>
      </c>
      <c r="B81" s="314" t="e">
        <f>ROUND((D75+H75+L75+P75+T75)/$AB$1,3)</f>
        <v>#DIV/0!</v>
      </c>
      <c r="C81" s="315"/>
      <c r="D81" s="315"/>
      <c r="E81" s="315"/>
      <c r="F81" s="315"/>
      <c r="G81" s="315"/>
      <c r="H81" s="315"/>
      <c r="I81" s="315"/>
      <c r="J81" s="315"/>
      <c r="K81" s="315"/>
      <c r="L81" s="315"/>
      <c r="M81" s="315"/>
      <c r="N81" s="315"/>
      <c r="O81" s="315"/>
      <c r="P81" s="315"/>
      <c r="Q81" s="315"/>
      <c r="R81" s="315"/>
      <c r="S81" s="315"/>
      <c r="T81" s="316"/>
      <c r="V81" s="218" t="s">
        <v>97</v>
      </c>
      <c r="W81" s="314" t="e">
        <f>ROUND((Y75+AC75+AG75+AK75+AO75)/$AB$1,3)</f>
        <v>#DIV/0!</v>
      </c>
      <c r="X81" s="315"/>
      <c r="Y81" s="315"/>
      <c r="Z81" s="315"/>
      <c r="AA81" s="315"/>
      <c r="AB81" s="315"/>
      <c r="AC81" s="315"/>
      <c r="AD81" s="315"/>
      <c r="AE81" s="315"/>
      <c r="AF81" s="315"/>
      <c r="AG81" s="315"/>
      <c r="AH81" s="315"/>
      <c r="AI81" s="315"/>
      <c r="AJ81" s="315"/>
      <c r="AK81" s="315"/>
      <c r="AL81" s="315"/>
      <c r="AM81" s="315"/>
      <c r="AN81" s="315"/>
      <c r="AO81" s="316"/>
      <c r="AQ81" s="218" t="s">
        <v>97</v>
      </c>
      <c r="AR81" s="314" t="e">
        <f>ROUND((AT75+AX75+BB75+BF75+BJ75)/$AB$1,3)</f>
        <v>#DIV/0!</v>
      </c>
      <c r="AS81" s="315"/>
      <c r="AT81" s="315"/>
      <c r="AU81" s="315"/>
      <c r="AV81" s="315"/>
      <c r="AW81" s="315"/>
      <c r="AX81" s="315"/>
      <c r="AY81" s="315"/>
      <c r="AZ81" s="315"/>
      <c r="BA81" s="315"/>
      <c r="BB81" s="315"/>
      <c r="BC81" s="315"/>
      <c r="BD81" s="315"/>
      <c r="BE81" s="315"/>
      <c r="BF81" s="315"/>
      <c r="BG81" s="315"/>
      <c r="BH81" s="315"/>
      <c r="BI81" s="315"/>
      <c r="BJ81" s="316"/>
      <c r="BL81" s="218" t="s">
        <v>97</v>
      </c>
      <c r="BM81" s="314" t="e">
        <f>ROUND((BO75+BS75+BW75+CA75+CE75)/$AB$1,3)</f>
        <v>#DIV/0!</v>
      </c>
      <c r="BN81" s="315"/>
      <c r="BO81" s="315"/>
      <c r="BP81" s="315"/>
      <c r="BQ81" s="315"/>
      <c r="BR81" s="315"/>
      <c r="BS81" s="315"/>
      <c r="BT81" s="315"/>
      <c r="BU81" s="315"/>
      <c r="BV81" s="315"/>
      <c r="BW81" s="315"/>
      <c r="BX81" s="315"/>
      <c r="BY81" s="315"/>
      <c r="BZ81" s="315"/>
      <c r="CA81" s="315"/>
      <c r="CB81" s="315"/>
      <c r="CC81" s="315"/>
      <c r="CD81" s="315"/>
      <c r="CE81" s="316"/>
      <c r="CG81" s="218" t="s">
        <v>97</v>
      </c>
      <c r="CH81" s="314" t="e">
        <f>ROUND((CJ75+CN75+CR75+CV75+CZ75)/$AB$1,3)</f>
        <v>#DIV/0!</v>
      </c>
      <c r="CI81" s="315"/>
      <c r="CJ81" s="315"/>
      <c r="CK81" s="315"/>
      <c r="CL81" s="315"/>
      <c r="CM81" s="315"/>
      <c r="CN81" s="315"/>
      <c r="CO81" s="315"/>
      <c r="CP81" s="315"/>
      <c r="CQ81" s="315"/>
      <c r="CR81" s="315"/>
      <c r="CS81" s="315"/>
      <c r="CT81" s="315"/>
      <c r="CU81" s="315"/>
      <c r="CV81" s="315"/>
      <c r="CW81" s="315"/>
      <c r="CX81" s="315"/>
      <c r="CY81" s="315"/>
      <c r="CZ81" s="316"/>
    </row>
    <row r="82" spans="1:104" ht="19" thickBot="1">
      <c r="A82" s="218" t="s">
        <v>95</v>
      </c>
      <c r="B82" s="314" t="e">
        <f>ROUND((D79+H79+L79+P79+T79)/$AB$1,3)</f>
        <v>#N/A</v>
      </c>
      <c r="C82" s="315"/>
      <c r="D82" s="315"/>
      <c r="E82" s="315"/>
      <c r="F82" s="315"/>
      <c r="G82" s="315"/>
      <c r="H82" s="315"/>
      <c r="I82" s="315"/>
      <c r="J82" s="315"/>
      <c r="K82" s="315"/>
      <c r="L82" s="315"/>
      <c r="M82" s="315"/>
      <c r="N82" s="315"/>
      <c r="O82" s="315"/>
      <c r="P82" s="315"/>
      <c r="Q82" s="315"/>
      <c r="R82" s="315"/>
      <c r="S82" s="315"/>
      <c r="T82" s="316"/>
      <c r="V82" s="218" t="s">
        <v>95</v>
      </c>
      <c r="W82" s="314" t="e">
        <f>ROUND((Y79+AC79+AG79+AK79+AO79)/$AB$1,3)</f>
        <v>#N/A</v>
      </c>
      <c r="X82" s="315"/>
      <c r="Y82" s="315"/>
      <c r="Z82" s="315"/>
      <c r="AA82" s="315"/>
      <c r="AB82" s="315"/>
      <c r="AC82" s="315"/>
      <c r="AD82" s="315"/>
      <c r="AE82" s="315"/>
      <c r="AF82" s="315"/>
      <c r="AG82" s="315"/>
      <c r="AH82" s="315"/>
      <c r="AI82" s="315"/>
      <c r="AJ82" s="315"/>
      <c r="AK82" s="315"/>
      <c r="AL82" s="315"/>
      <c r="AM82" s="315"/>
      <c r="AN82" s="315"/>
      <c r="AO82" s="316"/>
      <c r="AQ82" s="218" t="s">
        <v>95</v>
      </c>
      <c r="AR82" s="314" t="e">
        <f>ROUND((AT79+AX79+BB79+BF79+BJ79)/$AB$1,3)</f>
        <v>#N/A</v>
      </c>
      <c r="AS82" s="315"/>
      <c r="AT82" s="315"/>
      <c r="AU82" s="315"/>
      <c r="AV82" s="315"/>
      <c r="AW82" s="315"/>
      <c r="AX82" s="315"/>
      <c r="AY82" s="315"/>
      <c r="AZ82" s="315"/>
      <c r="BA82" s="315"/>
      <c r="BB82" s="315"/>
      <c r="BC82" s="315"/>
      <c r="BD82" s="315"/>
      <c r="BE82" s="315"/>
      <c r="BF82" s="315"/>
      <c r="BG82" s="315"/>
      <c r="BH82" s="315"/>
      <c r="BI82" s="315"/>
      <c r="BJ82" s="316"/>
      <c r="BL82" s="218" t="s">
        <v>95</v>
      </c>
      <c r="BM82" s="314" t="e">
        <f>ROUND((BO79+BS79+BW79+CA79+CE79)/$AB$1,3)</f>
        <v>#N/A</v>
      </c>
      <c r="BN82" s="315"/>
      <c r="BO82" s="315"/>
      <c r="BP82" s="315"/>
      <c r="BQ82" s="315"/>
      <c r="BR82" s="315"/>
      <c r="BS82" s="315"/>
      <c r="BT82" s="315"/>
      <c r="BU82" s="315"/>
      <c r="BV82" s="315"/>
      <c r="BW82" s="315"/>
      <c r="BX82" s="315"/>
      <c r="BY82" s="315"/>
      <c r="BZ82" s="315"/>
      <c r="CA82" s="315"/>
      <c r="CB82" s="315"/>
      <c r="CC82" s="315"/>
      <c r="CD82" s="315"/>
      <c r="CE82" s="316"/>
      <c r="CG82" s="218" t="s">
        <v>95</v>
      </c>
      <c r="CH82" s="314" t="e">
        <f>ROUND((CJ79+CN79+CR79+CV79+CZ79)/$AB$1,3)</f>
        <v>#N/A</v>
      </c>
      <c r="CI82" s="315"/>
      <c r="CJ82" s="315"/>
      <c r="CK82" s="315"/>
      <c r="CL82" s="315"/>
      <c r="CM82" s="315"/>
      <c r="CN82" s="315"/>
      <c r="CO82" s="315"/>
      <c r="CP82" s="315"/>
      <c r="CQ82" s="315"/>
      <c r="CR82" s="315"/>
      <c r="CS82" s="315"/>
      <c r="CT82" s="315"/>
      <c r="CU82" s="315"/>
      <c r="CV82" s="315"/>
      <c r="CW82" s="315"/>
      <c r="CX82" s="315"/>
      <c r="CY82" s="315"/>
      <c r="CZ82" s="316"/>
    </row>
    <row r="83" spans="1:104" ht="19" thickBot="1">
      <c r="A83" s="221" t="s">
        <v>98</v>
      </c>
      <c r="B83" s="338" t="e">
        <f>IF(T44="",ROUND((D80+H80+L80+P80+T80)/$AB$1,3),T44)</f>
        <v>#N/A</v>
      </c>
      <c r="C83" s="339"/>
      <c r="D83" s="339"/>
      <c r="E83" s="339"/>
      <c r="F83" s="339"/>
      <c r="G83" s="339"/>
      <c r="H83" s="339"/>
      <c r="I83" s="339"/>
      <c r="J83" s="339"/>
      <c r="K83" s="339"/>
      <c r="L83" s="339"/>
      <c r="M83" s="339"/>
      <c r="N83" s="339"/>
      <c r="O83" s="339"/>
      <c r="P83" s="339"/>
      <c r="Q83" s="339"/>
      <c r="R83" s="339"/>
      <c r="S83" s="339"/>
      <c r="T83" s="340"/>
      <c r="V83" s="221" t="s">
        <v>98</v>
      </c>
      <c r="W83" s="338" t="e">
        <f>IF(AO44="",ROUND((Y80+AC80+AG80+AK80+AO80)/$AB$1,3),AO44)</f>
        <v>#N/A</v>
      </c>
      <c r="X83" s="339"/>
      <c r="Y83" s="339"/>
      <c r="Z83" s="339"/>
      <c r="AA83" s="339"/>
      <c r="AB83" s="339"/>
      <c r="AC83" s="339"/>
      <c r="AD83" s="339"/>
      <c r="AE83" s="339"/>
      <c r="AF83" s="339"/>
      <c r="AG83" s="339"/>
      <c r="AH83" s="339"/>
      <c r="AI83" s="339"/>
      <c r="AJ83" s="339"/>
      <c r="AK83" s="339"/>
      <c r="AL83" s="339"/>
      <c r="AM83" s="339"/>
      <c r="AN83" s="339"/>
      <c r="AO83" s="340"/>
      <c r="AQ83" s="221" t="s">
        <v>98</v>
      </c>
      <c r="AR83" s="338" t="e">
        <f>IF(BJ44="",ROUND((AT80+AX80+BB80+BF80+BJ80)/$AB$1,3),BJ44)</f>
        <v>#N/A</v>
      </c>
      <c r="AS83" s="339"/>
      <c r="AT83" s="339"/>
      <c r="AU83" s="339"/>
      <c r="AV83" s="339"/>
      <c r="AW83" s="339"/>
      <c r="AX83" s="339"/>
      <c r="AY83" s="339"/>
      <c r="AZ83" s="339"/>
      <c r="BA83" s="339"/>
      <c r="BB83" s="339"/>
      <c r="BC83" s="339"/>
      <c r="BD83" s="339"/>
      <c r="BE83" s="339"/>
      <c r="BF83" s="339"/>
      <c r="BG83" s="339"/>
      <c r="BH83" s="339"/>
      <c r="BI83" s="339"/>
      <c r="BJ83" s="340"/>
      <c r="BL83" s="221" t="s">
        <v>98</v>
      </c>
      <c r="BM83" s="338" t="e">
        <f>IF(CE44="",ROUND((BO80+BS80+BW80+CA80+CE80)/$AB$1,3),CE44)</f>
        <v>#N/A</v>
      </c>
      <c r="BN83" s="339"/>
      <c r="BO83" s="339"/>
      <c r="BP83" s="339"/>
      <c r="BQ83" s="339"/>
      <c r="BR83" s="339"/>
      <c r="BS83" s="339"/>
      <c r="BT83" s="339"/>
      <c r="BU83" s="339"/>
      <c r="BV83" s="339"/>
      <c r="BW83" s="339"/>
      <c r="BX83" s="339"/>
      <c r="BY83" s="339"/>
      <c r="BZ83" s="339"/>
      <c r="CA83" s="339"/>
      <c r="CB83" s="339"/>
      <c r="CC83" s="339"/>
      <c r="CD83" s="339"/>
      <c r="CE83" s="340"/>
      <c r="CG83" s="221" t="s">
        <v>98</v>
      </c>
      <c r="CH83" s="338" t="e">
        <f>IF(CZ44="",ROUND((CJ80+CN80+CR80+CV80+CZ80)/$AB$1,3),CZ44)</f>
        <v>#N/A</v>
      </c>
      <c r="CI83" s="339"/>
      <c r="CJ83" s="339"/>
      <c r="CK83" s="339"/>
      <c r="CL83" s="339"/>
      <c r="CM83" s="339"/>
      <c r="CN83" s="339"/>
      <c r="CO83" s="339"/>
      <c r="CP83" s="339"/>
      <c r="CQ83" s="339"/>
      <c r="CR83" s="339"/>
      <c r="CS83" s="339"/>
      <c r="CT83" s="339"/>
      <c r="CU83" s="339"/>
      <c r="CV83" s="339"/>
      <c r="CW83" s="339"/>
      <c r="CX83" s="339"/>
      <c r="CY83" s="339"/>
      <c r="CZ83" s="340"/>
    </row>
    <row r="84" spans="1:104" ht="19" thickBot="1"/>
    <row r="85" spans="1:104" s="288" customFormat="1" ht="35" thickBot="1">
      <c r="A85" s="289" t="s">
        <v>2</v>
      </c>
      <c r="B85" s="333">
        <f>①出番表!$B24</f>
        <v>11</v>
      </c>
      <c r="C85" s="334"/>
      <c r="D85" s="289" t="s">
        <v>3</v>
      </c>
      <c r="E85" s="333">
        <f>①出番表!$C24</f>
        <v>0</v>
      </c>
      <c r="F85" s="335"/>
      <c r="G85" s="335"/>
      <c r="H85" s="290">
        <f>①出番表!$D24</f>
        <v>0</v>
      </c>
      <c r="I85" s="291" t="s">
        <v>4</v>
      </c>
      <c r="J85" s="333">
        <f>①出番表!$E24</f>
        <v>0</v>
      </c>
      <c r="K85" s="335"/>
      <c r="L85" s="335"/>
      <c r="M85" s="290">
        <f>①出番表!$F24</f>
        <v>0</v>
      </c>
      <c r="N85" s="292" t="s">
        <v>43</v>
      </c>
      <c r="O85" s="337">
        <f>①出番表!$G24</f>
        <v>0</v>
      </c>
      <c r="P85" s="335"/>
      <c r="Q85" s="335"/>
      <c r="R85" s="334"/>
      <c r="S85" s="293" t="s">
        <v>44</v>
      </c>
      <c r="T85" s="215"/>
      <c r="V85" s="289" t="s">
        <v>2</v>
      </c>
      <c r="W85" s="333">
        <f>①出番表!$B25</f>
        <v>12</v>
      </c>
      <c r="X85" s="334"/>
      <c r="Y85" s="289" t="s">
        <v>3</v>
      </c>
      <c r="Z85" s="333">
        <f>①出番表!$C25</f>
        <v>0</v>
      </c>
      <c r="AA85" s="335"/>
      <c r="AB85" s="335"/>
      <c r="AC85" s="290">
        <f>①出番表!$D25</f>
        <v>0</v>
      </c>
      <c r="AD85" s="291" t="s">
        <v>4</v>
      </c>
      <c r="AE85" s="333">
        <f>①出番表!$E25</f>
        <v>0</v>
      </c>
      <c r="AF85" s="335"/>
      <c r="AG85" s="335"/>
      <c r="AH85" s="290">
        <f>①出番表!$F25</f>
        <v>0</v>
      </c>
      <c r="AI85" s="292" t="s">
        <v>43</v>
      </c>
      <c r="AJ85" s="337">
        <f>①出番表!$G25</f>
        <v>0</v>
      </c>
      <c r="AK85" s="335"/>
      <c r="AL85" s="335"/>
      <c r="AM85" s="334"/>
      <c r="AN85" s="293" t="s">
        <v>44</v>
      </c>
      <c r="AO85" s="215"/>
      <c r="AQ85" s="289" t="s">
        <v>2</v>
      </c>
      <c r="AR85" s="333">
        <f>①出番表!$B26</f>
        <v>13</v>
      </c>
      <c r="AS85" s="334"/>
      <c r="AT85" s="289" t="s">
        <v>3</v>
      </c>
      <c r="AU85" s="333">
        <f>①出番表!$C26</f>
        <v>0</v>
      </c>
      <c r="AV85" s="335"/>
      <c r="AW85" s="335"/>
      <c r="AX85" s="290">
        <f>①出番表!$D26</f>
        <v>0</v>
      </c>
      <c r="AY85" s="291" t="s">
        <v>4</v>
      </c>
      <c r="AZ85" s="333">
        <f>①出番表!$E26</f>
        <v>0</v>
      </c>
      <c r="BA85" s="335"/>
      <c r="BB85" s="335"/>
      <c r="BC85" s="290">
        <f>①出番表!$F26</f>
        <v>0</v>
      </c>
      <c r="BD85" s="292" t="s">
        <v>43</v>
      </c>
      <c r="BE85" s="337">
        <f>①出番表!$G26</f>
        <v>0</v>
      </c>
      <c r="BF85" s="335"/>
      <c r="BG85" s="335"/>
      <c r="BH85" s="334"/>
      <c r="BI85" s="293" t="s">
        <v>44</v>
      </c>
      <c r="BJ85" s="215"/>
      <c r="BL85" s="289" t="s">
        <v>2</v>
      </c>
      <c r="BM85" s="333">
        <f>①出番表!$B27</f>
        <v>14</v>
      </c>
      <c r="BN85" s="334"/>
      <c r="BO85" s="289" t="s">
        <v>3</v>
      </c>
      <c r="BP85" s="333">
        <f>①出番表!$C27</f>
        <v>0</v>
      </c>
      <c r="BQ85" s="335"/>
      <c r="BR85" s="335"/>
      <c r="BS85" s="290">
        <f>①出番表!$D27</f>
        <v>0</v>
      </c>
      <c r="BT85" s="291" t="s">
        <v>4</v>
      </c>
      <c r="BU85" s="333">
        <f>①出番表!$E27</f>
        <v>0</v>
      </c>
      <c r="BV85" s="335"/>
      <c r="BW85" s="335"/>
      <c r="BX85" s="290">
        <f>①出番表!$F27</f>
        <v>0</v>
      </c>
      <c r="BY85" s="292" t="s">
        <v>43</v>
      </c>
      <c r="BZ85" s="337">
        <f>①出番表!$G27</f>
        <v>0</v>
      </c>
      <c r="CA85" s="335"/>
      <c r="CB85" s="335"/>
      <c r="CC85" s="334"/>
      <c r="CD85" s="293" t="s">
        <v>44</v>
      </c>
      <c r="CE85" s="215"/>
      <c r="CG85" s="289" t="s">
        <v>2</v>
      </c>
      <c r="CH85" s="333">
        <f>①出番表!$B28</f>
        <v>15</v>
      </c>
      <c r="CI85" s="334"/>
      <c r="CJ85" s="289" t="s">
        <v>3</v>
      </c>
      <c r="CK85" s="333">
        <f>①出番表!$C28</f>
        <v>0</v>
      </c>
      <c r="CL85" s="335"/>
      <c r="CM85" s="335"/>
      <c r="CN85" s="290">
        <f>①出番表!$D28</f>
        <v>0</v>
      </c>
      <c r="CO85" s="291" t="s">
        <v>4</v>
      </c>
      <c r="CP85" s="333">
        <f>①出番表!$E28</f>
        <v>0</v>
      </c>
      <c r="CQ85" s="335"/>
      <c r="CR85" s="335"/>
      <c r="CS85" s="290">
        <f>①出番表!$F28</f>
        <v>0</v>
      </c>
      <c r="CT85" s="292" t="s">
        <v>43</v>
      </c>
      <c r="CU85" s="337">
        <f>①出番表!$G28</f>
        <v>0</v>
      </c>
      <c r="CV85" s="335"/>
      <c r="CW85" s="335"/>
      <c r="CX85" s="334"/>
      <c r="CY85" s="293" t="s">
        <v>44</v>
      </c>
      <c r="CZ85" s="215"/>
    </row>
    <row r="86" spans="1:104">
      <c r="A86" s="330" t="s">
        <v>5</v>
      </c>
      <c r="B86" s="331"/>
      <c r="C86" s="331"/>
      <c r="D86" s="331"/>
      <c r="E86" s="330" t="s">
        <v>41</v>
      </c>
      <c r="F86" s="331"/>
      <c r="G86" s="331"/>
      <c r="H86" s="332"/>
      <c r="I86" s="331" t="s">
        <v>6</v>
      </c>
      <c r="J86" s="331"/>
      <c r="K86" s="331"/>
      <c r="L86" s="331"/>
      <c r="M86" s="330" t="s">
        <v>7</v>
      </c>
      <c r="N86" s="331"/>
      <c r="O86" s="331"/>
      <c r="P86" s="332"/>
      <c r="Q86" s="330" t="s">
        <v>42</v>
      </c>
      <c r="R86" s="331"/>
      <c r="S86" s="331"/>
      <c r="T86" s="332"/>
      <c r="V86" s="330" t="s">
        <v>5</v>
      </c>
      <c r="W86" s="331"/>
      <c r="X86" s="331"/>
      <c r="Y86" s="331"/>
      <c r="Z86" s="330" t="s">
        <v>41</v>
      </c>
      <c r="AA86" s="331"/>
      <c r="AB86" s="331"/>
      <c r="AC86" s="332"/>
      <c r="AD86" s="331" t="s">
        <v>6</v>
      </c>
      <c r="AE86" s="331"/>
      <c r="AF86" s="331"/>
      <c r="AG86" s="331"/>
      <c r="AH86" s="330" t="s">
        <v>7</v>
      </c>
      <c r="AI86" s="331"/>
      <c r="AJ86" s="331"/>
      <c r="AK86" s="332"/>
      <c r="AL86" s="330" t="s">
        <v>42</v>
      </c>
      <c r="AM86" s="331"/>
      <c r="AN86" s="331"/>
      <c r="AO86" s="332"/>
      <c r="AQ86" s="330" t="s">
        <v>5</v>
      </c>
      <c r="AR86" s="331"/>
      <c r="AS86" s="331"/>
      <c r="AT86" s="331"/>
      <c r="AU86" s="330" t="s">
        <v>41</v>
      </c>
      <c r="AV86" s="331"/>
      <c r="AW86" s="331"/>
      <c r="AX86" s="332"/>
      <c r="AY86" s="331" t="s">
        <v>6</v>
      </c>
      <c r="AZ86" s="331"/>
      <c r="BA86" s="331"/>
      <c r="BB86" s="331"/>
      <c r="BC86" s="330" t="s">
        <v>7</v>
      </c>
      <c r="BD86" s="331"/>
      <c r="BE86" s="331"/>
      <c r="BF86" s="332"/>
      <c r="BG86" s="330" t="s">
        <v>42</v>
      </c>
      <c r="BH86" s="331"/>
      <c r="BI86" s="331"/>
      <c r="BJ86" s="332"/>
      <c r="BL86" s="330" t="s">
        <v>5</v>
      </c>
      <c r="BM86" s="331"/>
      <c r="BN86" s="331"/>
      <c r="BO86" s="331"/>
      <c r="BP86" s="330" t="s">
        <v>41</v>
      </c>
      <c r="BQ86" s="331"/>
      <c r="BR86" s="331"/>
      <c r="BS86" s="332"/>
      <c r="BT86" s="331" t="s">
        <v>6</v>
      </c>
      <c r="BU86" s="331"/>
      <c r="BV86" s="331"/>
      <c r="BW86" s="331"/>
      <c r="BX86" s="330" t="s">
        <v>7</v>
      </c>
      <c r="BY86" s="331"/>
      <c r="BZ86" s="331"/>
      <c r="CA86" s="332"/>
      <c r="CB86" s="330" t="s">
        <v>42</v>
      </c>
      <c r="CC86" s="331"/>
      <c r="CD86" s="331"/>
      <c r="CE86" s="332"/>
      <c r="CG86" s="330" t="s">
        <v>5</v>
      </c>
      <c r="CH86" s="331"/>
      <c r="CI86" s="331"/>
      <c r="CJ86" s="331"/>
      <c r="CK86" s="330" t="s">
        <v>41</v>
      </c>
      <c r="CL86" s="331"/>
      <c r="CM86" s="331"/>
      <c r="CN86" s="332"/>
      <c r="CO86" s="331" t="s">
        <v>6</v>
      </c>
      <c r="CP86" s="331"/>
      <c r="CQ86" s="331"/>
      <c r="CR86" s="331"/>
      <c r="CS86" s="330" t="s">
        <v>7</v>
      </c>
      <c r="CT86" s="331"/>
      <c r="CU86" s="331"/>
      <c r="CV86" s="332"/>
      <c r="CW86" s="330" t="s">
        <v>42</v>
      </c>
      <c r="CX86" s="331"/>
      <c r="CY86" s="331"/>
      <c r="CZ86" s="332"/>
    </row>
    <row r="87" spans="1:104">
      <c r="A87" s="152" t="s">
        <v>8</v>
      </c>
      <c r="B87" s="226" t="s">
        <v>9</v>
      </c>
      <c r="C87" s="153" t="s">
        <v>10</v>
      </c>
      <c r="D87" s="150" t="s">
        <v>11</v>
      </c>
      <c r="E87" s="152" t="s">
        <v>69</v>
      </c>
      <c r="F87" s="226" t="s">
        <v>70</v>
      </c>
      <c r="G87" s="153" t="s">
        <v>71</v>
      </c>
      <c r="H87" s="154" t="s">
        <v>72</v>
      </c>
      <c r="I87" s="151" t="s">
        <v>69</v>
      </c>
      <c r="J87" s="226" t="s">
        <v>70</v>
      </c>
      <c r="K87" s="153" t="s">
        <v>71</v>
      </c>
      <c r="L87" s="150" t="s">
        <v>72</v>
      </c>
      <c r="M87" s="152" t="s">
        <v>69</v>
      </c>
      <c r="N87" s="226" t="s">
        <v>70</v>
      </c>
      <c r="O87" s="153" t="s">
        <v>71</v>
      </c>
      <c r="P87" s="154" t="s">
        <v>72</v>
      </c>
      <c r="Q87" s="152" t="s">
        <v>69</v>
      </c>
      <c r="R87" s="226" t="s">
        <v>70</v>
      </c>
      <c r="S87" s="153" t="s">
        <v>71</v>
      </c>
      <c r="T87" s="154" t="s">
        <v>72</v>
      </c>
      <c r="V87" s="152" t="s">
        <v>8</v>
      </c>
      <c r="W87" s="226" t="s">
        <v>9</v>
      </c>
      <c r="X87" s="153" t="s">
        <v>10</v>
      </c>
      <c r="Y87" s="150" t="s">
        <v>11</v>
      </c>
      <c r="Z87" s="152" t="s">
        <v>69</v>
      </c>
      <c r="AA87" s="226" t="s">
        <v>70</v>
      </c>
      <c r="AB87" s="153" t="s">
        <v>71</v>
      </c>
      <c r="AC87" s="154" t="s">
        <v>72</v>
      </c>
      <c r="AD87" s="151" t="s">
        <v>69</v>
      </c>
      <c r="AE87" s="226" t="s">
        <v>70</v>
      </c>
      <c r="AF87" s="153" t="s">
        <v>71</v>
      </c>
      <c r="AG87" s="150" t="s">
        <v>72</v>
      </c>
      <c r="AH87" s="152" t="s">
        <v>69</v>
      </c>
      <c r="AI87" s="226" t="s">
        <v>70</v>
      </c>
      <c r="AJ87" s="153" t="s">
        <v>71</v>
      </c>
      <c r="AK87" s="154" t="s">
        <v>72</v>
      </c>
      <c r="AL87" s="152" t="s">
        <v>69</v>
      </c>
      <c r="AM87" s="226" t="s">
        <v>70</v>
      </c>
      <c r="AN87" s="153" t="s">
        <v>71</v>
      </c>
      <c r="AO87" s="154" t="s">
        <v>72</v>
      </c>
      <c r="AQ87" s="152" t="s">
        <v>8</v>
      </c>
      <c r="AR87" s="226" t="s">
        <v>9</v>
      </c>
      <c r="AS87" s="153" t="s">
        <v>10</v>
      </c>
      <c r="AT87" s="150" t="s">
        <v>11</v>
      </c>
      <c r="AU87" s="152" t="s">
        <v>69</v>
      </c>
      <c r="AV87" s="226" t="s">
        <v>70</v>
      </c>
      <c r="AW87" s="153" t="s">
        <v>71</v>
      </c>
      <c r="AX87" s="154" t="s">
        <v>72</v>
      </c>
      <c r="AY87" s="151" t="s">
        <v>69</v>
      </c>
      <c r="AZ87" s="226" t="s">
        <v>70</v>
      </c>
      <c r="BA87" s="153" t="s">
        <v>71</v>
      </c>
      <c r="BB87" s="150" t="s">
        <v>72</v>
      </c>
      <c r="BC87" s="152" t="s">
        <v>69</v>
      </c>
      <c r="BD87" s="226" t="s">
        <v>70</v>
      </c>
      <c r="BE87" s="153" t="s">
        <v>71</v>
      </c>
      <c r="BF87" s="154" t="s">
        <v>72</v>
      </c>
      <c r="BG87" s="152" t="s">
        <v>69</v>
      </c>
      <c r="BH87" s="226" t="s">
        <v>70</v>
      </c>
      <c r="BI87" s="153" t="s">
        <v>71</v>
      </c>
      <c r="BJ87" s="154" t="s">
        <v>72</v>
      </c>
      <c r="BL87" s="152" t="s">
        <v>8</v>
      </c>
      <c r="BM87" s="226" t="s">
        <v>9</v>
      </c>
      <c r="BN87" s="153" t="s">
        <v>10</v>
      </c>
      <c r="BO87" s="150" t="s">
        <v>11</v>
      </c>
      <c r="BP87" s="152" t="s">
        <v>69</v>
      </c>
      <c r="BQ87" s="226" t="s">
        <v>70</v>
      </c>
      <c r="BR87" s="153" t="s">
        <v>71</v>
      </c>
      <c r="BS87" s="154" t="s">
        <v>72</v>
      </c>
      <c r="BT87" s="151" t="s">
        <v>69</v>
      </c>
      <c r="BU87" s="226" t="s">
        <v>70</v>
      </c>
      <c r="BV87" s="153" t="s">
        <v>71</v>
      </c>
      <c r="BW87" s="150" t="s">
        <v>72</v>
      </c>
      <c r="BX87" s="152" t="s">
        <v>69</v>
      </c>
      <c r="BY87" s="226" t="s">
        <v>70</v>
      </c>
      <c r="BZ87" s="153" t="s">
        <v>71</v>
      </c>
      <c r="CA87" s="154" t="s">
        <v>72</v>
      </c>
      <c r="CB87" s="152" t="s">
        <v>69</v>
      </c>
      <c r="CC87" s="226" t="s">
        <v>70</v>
      </c>
      <c r="CD87" s="153" t="s">
        <v>71</v>
      </c>
      <c r="CE87" s="154" t="s">
        <v>72</v>
      </c>
      <c r="CG87" s="152" t="s">
        <v>8</v>
      </c>
      <c r="CH87" s="226" t="s">
        <v>9</v>
      </c>
      <c r="CI87" s="153" t="s">
        <v>10</v>
      </c>
      <c r="CJ87" s="150" t="s">
        <v>11</v>
      </c>
      <c r="CK87" s="152" t="s">
        <v>69</v>
      </c>
      <c r="CL87" s="226" t="s">
        <v>70</v>
      </c>
      <c r="CM87" s="153" t="s">
        <v>71</v>
      </c>
      <c r="CN87" s="154" t="s">
        <v>72</v>
      </c>
      <c r="CO87" s="151" t="s">
        <v>69</v>
      </c>
      <c r="CP87" s="226" t="s">
        <v>70</v>
      </c>
      <c r="CQ87" s="153" t="s">
        <v>71</v>
      </c>
      <c r="CR87" s="150" t="s">
        <v>72</v>
      </c>
      <c r="CS87" s="152" t="s">
        <v>69</v>
      </c>
      <c r="CT87" s="226" t="s">
        <v>70</v>
      </c>
      <c r="CU87" s="153" t="s">
        <v>71</v>
      </c>
      <c r="CV87" s="154" t="s">
        <v>72</v>
      </c>
      <c r="CW87" s="152" t="s">
        <v>69</v>
      </c>
      <c r="CX87" s="226" t="s">
        <v>70</v>
      </c>
      <c r="CY87" s="153" t="s">
        <v>71</v>
      </c>
      <c r="CZ87" s="154" t="s">
        <v>72</v>
      </c>
    </row>
    <row r="88" spans="1:104">
      <c r="A88" s="159">
        <f>係数マスタ!$A$4</f>
        <v>1</v>
      </c>
      <c r="B88" s="223"/>
      <c r="C88" s="146" t="e">
        <f>係数マスタ!$B$4</f>
        <v>#N/A</v>
      </c>
      <c r="D88" s="145" t="str">
        <f>IFERROR(B88*C88,"")</f>
        <v/>
      </c>
      <c r="E88" s="159">
        <f>係数マスタ!$A$4</f>
        <v>1</v>
      </c>
      <c r="F88" s="223"/>
      <c r="G88" s="146" t="e">
        <f>係数マスタ!$B$4</f>
        <v>#N/A</v>
      </c>
      <c r="H88" s="155" t="str">
        <f>IFERROR(F88*G88,"")</f>
        <v/>
      </c>
      <c r="I88" s="158">
        <f>係数マスタ!$A$4</f>
        <v>1</v>
      </c>
      <c r="J88" s="223"/>
      <c r="K88" s="146" t="e">
        <f>係数マスタ!$B$4</f>
        <v>#N/A</v>
      </c>
      <c r="L88" s="145" t="str">
        <f>IFERROR(J88*K88,"")</f>
        <v/>
      </c>
      <c r="M88" s="159">
        <f>係数マスタ!$A$4</f>
        <v>1</v>
      </c>
      <c r="N88" s="223"/>
      <c r="O88" s="146" t="e">
        <f>係数マスタ!$B$4</f>
        <v>#N/A</v>
      </c>
      <c r="P88" s="155" t="str">
        <f>IFERROR(N88*O88,"")</f>
        <v/>
      </c>
      <c r="Q88" s="159">
        <f>係数マスタ!$A$4</f>
        <v>1</v>
      </c>
      <c r="R88" s="223"/>
      <c r="S88" s="146" t="e">
        <f>係数マスタ!$B$4</f>
        <v>#N/A</v>
      </c>
      <c r="T88" s="155" t="str">
        <f>IFERROR(R88*S88,"")</f>
        <v/>
      </c>
      <c r="V88" s="159">
        <f>係数マスタ!$A$4</f>
        <v>1</v>
      </c>
      <c r="W88" s="223"/>
      <c r="X88" s="146" t="e">
        <f>係数マスタ!$B$4</f>
        <v>#N/A</v>
      </c>
      <c r="Y88" s="145" t="str">
        <f>IFERROR(W88*X88,"")</f>
        <v/>
      </c>
      <c r="Z88" s="159">
        <f>係数マスタ!$A$4</f>
        <v>1</v>
      </c>
      <c r="AA88" s="223"/>
      <c r="AB88" s="146" t="e">
        <f>係数マスタ!$B$4</f>
        <v>#N/A</v>
      </c>
      <c r="AC88" s="155" t="str">
        <f>IFERROR(AA88*AB88,"")</f>
        <v/>
      </c>
      <c r="AD88" s="158">
        <f>係数マスタ!$A$4</f>
        <v>1</v>
      </c>
      <c r="AE88" s="223"/>
      <c r="AF88" s="146" t="e">
        <f>係数マスタ!$B$4</f>
        <v>#N/A</v>
      </c>
      <c r="AG88" s="145" t="str">
        <f>IFERROR(AE88*AF88,"")</f>
        <v/>
      </c>
      <c r="AH88" s="159">
        <f>係数マスタ!$A$4</f>
        <v>1</v>
      </c>
      <c r="AI88" s="223"/>
      <c r="AJ88" s="146" t="e">
        <f>係数マスタ!$B$4</f>
        <v>#N/A</v>
      </c>
      <c r="AK88" s="155" t="str">
        <f>IFERROR(AI88*AJ88,"")</f>
        <v/>
      </c>
      <c r="AL88" s="159">
        <f>係数マスタ!$A$4</f>
        <v>1</v>
      </c>
      <c r="AM88" s="223"/>
      <c r="AN88" s="146" t="e">
        <f>係数マスタ!$B$4</f>
        <v>#N/A</v>
      </c>
      <c r="AO88" s="155" t="str">
        <f>IFERROR(AM88*AN88,"")</f>
        <v/>
      </c>
      <c r="AQ88" s="159">
        <f>係数マスタ!$A$4</f>
        <v>1</v>
      </c>
      <c r="AR88" s="223"/>
      <c r="AS88" s="146" t="e">
        <f>係数マスタ!$B$4</f>
        <v>#N/A</v>
      </c>
      <c r="AT88" s="145" t="str">
        <f>IFERROR(AR88*AS88,"")</f>
        <v/>
      </c>
      <c r="AU88" s="159">
        <f>係数マスタ!$A$4</f>
        <v>1</v>
      </c>
      <c r="AV88" s="223"/>
      <c r="AW88" s="146" t="e">
        <f>係数マスタ!$B$4</f>
        <v>#N/A</v>
      </c>
      <c r="AX88" s="155" t="str">
        <f>IFERROR(AV88*AW88,"")</f>
        <v/>
      </c>
      <c r="AY88" s="158">
        <f>係数マスタ!$A$4</f>
        <v>1</v>
      </c>
      <c r="AZ88" s="223"/>
      <c r="BA88" s="146" t="e">
        <f>係数マスタ!$B$4</f>
        <v>#N/A</v>
      </c>
      <c r="BB88" s="145" t="str">
        <f>IFERROR(AZ88*BA88,"")</f>
        <v/>
      </c>
      <c r="BC88" s="159">
        <f>係数マスタ!$A$4</f>
        <v>1</v>
      </c>
      <c r="BD88" s="223"/>
      <c r="BE88" s="146" t="e">
        <f>係数マスタ!$B$4</f>
        <v>#N/A</v>
      </c>
      <c r="BF88" s="155" t="str">
        <f>IFERROR(BD88*BE88,"")</f>
        <v/>
      </c>
      <c r="BG88" s="159">
        <f>係数マスタ!$A$4</f>
        <v>1</v>
      </c>
      <c r="BH88" s="223"/>
      <c r="BI88" s="146" t="e">
        <f>係数マスタ!$B$4</f>
        <v>#N/A</v>
      </c>
      <c r="BJ88" s="155" t="str">
        <f>IFERROR(BH88*BI88,"")</f>
        <v/>
      </c>
      <c r="BL88" s="159">
        <f>係数マスタ!$A$4</f>
        <v>1</v>
      </c>
      <c r="BM88" s="223"/>
      <c r="BN88" s="146" t="e">
        <f>係数マスタ!$B$4</f>
        <v>#N/A</v>
      </c>
      <c r="BO88" s="145" t="str">
        <f>IFERROR(BM88*BN88,"")</f>
        <v/>
      </c>
      <c r="BP88" s="159">
        <f>係数マスタ!$A$4</f>
        <v>1</v>
      </c>
      <c r="BQ88" s="223"/>
      <c r="BR88" s="146" t="e">
        <f>係数マスタ!$B$4</f>
        <v>#N/A</v>
      </c>
      <c r="BS88" s="155" t="str">
        <f>IFERROR(BQ88*BR88,"")</f>
        <v/>
      </c>
      <c r="BT88" s="158">
        <f>係数マスタ!$A$4</f>
        <v>1</v>
      </c>
      <c r="BU88" s="223"/>
      <c r="BV88" s="146" t="e">
        <f>係数マスタ!$B$4</f>
        <v>#N/A</v>
      </c>
      <c r="BW88" s="145" t="str">
        <f>IFERROR(BU88*BV88,"")</f>
        <v/>
      </c>
      <c r="BX88" s="159">
        <f>係数マスタ!$A$4</f>
        <v>1</v>
      </c>
      <c r="BY88" s="223"/>
      <c r="BZ88" s="146" t="e">
        <f>係数マスタ!$B$4</f>
        <v>#N/A</v>
      </c>
      <c r="CA88" s="155" t="str">
        <f>IFERROR(BY88*BZ88,"")</f>
        <v/>
      </c>
      <c r="CB88" s="159">
        <f>係数マスタ!$A$4</f>
        <v>1</v>
      </c>
      <c r="CC88" s="223"/>
      <c r="CD88" s="146" t="e">
        <f>係数マスタ!$B$4</f>
        <v>#N/A</v>
      </c>
      <c r="CE88" s="155" t="str">
        <f>IFERROR(CC88*CD88,"")</f>
        <v/>
      </c>
      <c r="CG88" s="159">
        <f>係数マスタ!$A$4</f>
        <v>1</v>
      </c>
      <c r="CH88" s="223"/>
      <c r="CI88" s="146" t="e">
        <f>係数マスタ!$B$4</f>
        <v>#N/A</v>
      </c>
      <c r="CJ88" s="145" t="str">
        <f>IFERROR(CH88*CI88,"")</f>
        <v/>
      </c>
      <c r="CK88" s="159">
        <f>係数マスタ!$A$4</f>
        <v>1</v>
      </c>
      <c r="CL88" s="223"/>
      <c r="CM88" s="146" t="e">
        <f>係数マスタ!$B$4</f>
        <v>#N/A</v>
      </c>
      <c r="CN88" s="155" t="str">
        <f>IFERROR(CL88*CM88,"")</f>
        <v/>
      </c>
      <c r="CO88" s="158">
        <f>係数マスタ!$A$4</f>
        <v>1</v>
      </c>
      <c r="CP88" s="223"/>
      <c r="CQ88" s="146" t="e">
        <f>係数マスタ!$B$4</f>
        <v>#N/A</v>
      </c>
      <c r="CR88" s="145" t="str">
        <f>IFERROR(CP88*CQ88,"")</f>
        <v/>
      </c>
      <c r="CS88" s="159">
        <f>係数マスタ!$A$4</f>
        <v>1</v>
      </c>
      <c r="CT88" s="223"/>
      <c r="CU88" s="146" t="e">
        <f>係数マスタ!$B$4</f>
        <v>#N/A</v>
      </c>
      <c r="CV88" s="155" t="str">
        <f>IFERROR(CT88*CU88,"")</f>
        <v/>
      </c>
      <c r="CW88" s="159">
        <f>係数マスタ!$A$4</f>
        <v>1</v>
      </c>
      <c r="CX88" s="223"/>
      <c r="CY88" s="146" t="e">
        <f>係数マスタ!$B$4</f>
        <v>#N/A</v>
      </c>
      <c r="CZ88" s="155" t="str">
        <f>IFERROR(CX88*CY88,"")</f>
        <v/>
      </c>
    </row>
    <row r="89" spans="1:104">
      <c r="A89" s="159">
        <f>係数マスタ!$A$5</f>
        <v>2</v>
      </c>
      <c r="B89" s="223"/>
      <c r="C89" s="146" t="e">
        <f>係数マスタ!$B$5</f>
        <v>#N/A</v>
      </c>
      <c r="D89" s="145" t="str">
        <f t="shared" ref="D89:D103" si="80">IFERROR(B89*C89,"")</f>
        <v/>
      </c>
      <c r="E89" s="159">
        <f>係数マスタ!$A$5</f>
        <v>2</v>
      </c>
      <c r="F89" s="223"/>
      <c r="G89" s="146" t="e">
        <f>係数マスタ!$B$5</f>
        <v>#N/A</v>
      </c>
      <c r="H89" s="155" t="str">
        <f t="shared" ref="H89:H102" si="81">IFERROR(F89*G89,"")</f>
        <v/>
      </c>
      <c r="I89" s="158">
        <f>係数マスタ!$A$5</f>
        <v>2</v>
      </c>
      <c r="J89" s="223"/>
      <c r="K89" s="146" t="e">
        <f>係数マスタ!$B$5</f>
        <v>#N/A</v>
      </c>
      <c r="L89" s="145" t="str">
        <f t="shared" ref="L89:L103" si="82">IFERROR(J89*K89,"")</f>
        <v/>
      </c>
      <c r="M89" s="159">
        <f>係数マスタ!$A$5</f>
        <v>2</v>
      </c>
      <c r="N89" s="223"/>
      <c r="O89" s="146" t="e">
        <f>係数マスタ!$B$5</f>
        <v>#N/A</v>
      </c>
      <c r="P89" s="155" t="str">
        <f t="shared" ref="P89:P103" si="83">IFERROR(N89*O89,"")</f>
        <v/>
      </c>
      <c r="Q89" s="159">
        <f>係数マスタ!$A$5</f>
        <v>2</v>
      </c>
      <c r="R89" s="223"/>
      <c r="S89" s="146" t="e">
        <f>係数マスタ!$B$5</f>
        <v>#N/A</v>
      </c>
      <c r="T89" s="155" t="str">
        <f t="shared" ref="T89:T103" si="84">IFERROR(R89*S89,"")</f>
        <v/>
      </c>
      <c r="V89" s="159">
        <f>係数マスタ!$A$5</f>
        <v>2</v>
      </c>
      <c r="W89" s="223"/>
      <c r="X89" s="146" t="e">
        <f>係数マスタ!$B$5</f>
        <v>#N/A</v>
      </c>
      <c r="Y89" s="145" t="str">
        <f t="shared" ref="Y89:Y103" si="85">IFERROR(W89*X89,"")</f>
        <v/>
      </c>
      <c r="Z89" s="159">
        <f>係数マスタ!$A$5</f>
        <v>2</v>
      </c>
      <c r="AA89" s="223"/>
      <c r="AB89" s="146" t="e">
        <f>係数マスタ!$B$5</f>
        <v>#N/A</v>
      </c>
      <c r="AC89" s="155" t="str">
        <f t="shared" ref="AC89:AC102" si="86">IFERROR(AA89*AB89,"")</f>
        <v/>
      </c>
      <c r="AD89" s="158">
        <f>係数マスタ!$A$5</f>
        <v>2</v>
      </c>
      <c r="AE89" s="223"/>
      <c r="AF89" s="146" t="e">
        <f>係数マスタ!$B$5</f>
        <v>#N/A</v>
      </c>
      <c r="AG89" s="145" t="str">
        <f t="shared" ref="AG89:AG103" si="87">IFERROR(AE89*AF89,"")</f>
        <v/>
      </c>
      <c r="AH89" s="159">
        <f>係数マスタ!$A$5</f>
        <v>2</v>
      </c>
      <c r="AI89" s="223"/>
      <c r="AJ89" s="146" t="e">
        <f>係数マスタ!$B$5</f>
        <v>#N/A</v>
      </c>
      <c r="AK89" s="155" t="str">
        <f t="shared" ref="AK89:AK103" si="88">IFERROR(AI89*AJ89,"")</f>
        <v/>
      </c>
      <c r="AL89" s="159">
        <f>係数マスタ!$A$5</f>
        <v>2</v>
      </c>
      <c r="AM89" s="223"/>
      <c r="AN89" s="146" t="e">
        <f>係数マスタ!$B$5</f>
        <v>#N/A</v>
      </c>
      <c r="AO89" s="155" t="str">
        <f t="shared" ref="AO89:AO103" si="89">IFERROR(AM89*AN89,"")</f>
        <v/>
      </c>
      <c r="AQ89" s="159">
        <f>係数マスタ!$A$5</f>
        <v>2</v>
      </c>
      <c r="AR89" s="223"/>
      <c r="AS89" s="146" t="e">
        <f>係数マスタ!$B$5</f>
        <v>#N/A</v>
      </c>
      <c r="AT89" s="145" t="str">
        <f t="shared" ref="AT89:AT103" si="90">IFERROR(AR89*AS89,"")</f>
        <v/>
      </c>
      <c r="AU89" s="159">
        <f>係数マスタ!$A$5</f>
        <v>2</v>
      </c>
      <c r="AV89" s="223"/>
      <c r="AW89" s="146" t="e">
        <f>係数マスタ!$B$5</f>
        <v>#N/A</v>
      </c>
      <c r="AX89" s="155" t="str">
        <f t="shared" ref="AX89:AX102" si="91">IFERROR(AV89*AW89,"")</f>
        <v/>
      </c>
      <c r="AY89" s="158">
        <f>係数マスタ!$A$5</f>
        <v>2</v>
      </c>
      <c r="AZ89" s="223"/>
      <c r="BA89" s="146" t="e">
        <f>係数マスタ!$B$5</f>
        <v>#N/A</v>
      </c>
      <c r="BB89" s="145" t="str">
        <f t="shared" ref="BB89:BB103" si="92">IFERROR(AZ89*BA89,"")</f>
        <v/>
      </c>
      <c r="BC89" s="159">
        <f>係数マスタ!$A$5</f>
        <v>2</v>
      </c>
      <c r="BD89" s="223"/>
      <c r="BE89" s="146" t="e">
        <f>係数マスタ!$B$5</f>
        <v>#N/A</v>
      </c>
      <c r="BF89" s="155" t="str">
        <f t="shared" ref="BF89:BF103" si="93">IFERROR(BD89*BE89,"")</f>
        <v/>
      </c>
      <c r="BG89" s="159">
        <f>係数マスタ!$A$5</f>
        <v>2</v>
      </c>
      <c r="BH89" s="223"/>
      <c r="BI89" s="146" t="e">
        <f>係数マスタ!$B$5</f>
        <v>#N/A</v>
      </c>
      <c r="BJ89" s="155" t="str">
        <f t="shared" ref="BJ89:BJ103" si="94">IFERROR(BH89*BI89,"")</f>
        <v/>
      </c>
      <c r="BL89" s="159">
        <f>係数マスタ!$A$5</f>
        <v>2</v>
      </c>
      <c r="BM89" s="223"/>
      <c r="BN89" s="146" t="e">
        <f>係数マスタ!$B$5</f>
        <v>#N/A</v>
      </c>
      <c r="BO89" s="145" t="str">
        <f t="shared" ref="BO89:BO103" si="95">IFERROR(BM89*BN89,"")</f>
        <v/>
      </c>
      <c r="BP89" s="159">
        <f>係数マスタ!$A$5</f>
        <v>2</v>
      </c>
      <c r="BQ89" s="223"/>
      <c r="BR89" s="146" t="e">
        <f>係数マスタ!$B$5</f>
        <v>#N/A</v>
      </c>
      <c r="BS89" s="155" t="str">
        <f t="shared" ref="BS89:BS102" si="96">IFERROR(BQ89*BR89,"")</f>
        <v/>
      </c>
      <c r="BT89" s="158">
        <f>係数マスタ!$A$5</f>
        <v>2</v>
      </c>
      <c r="BU89" s="223"/>
      <c r="BV89" s="146" t="e">
        <f>係数マスタ!$B$5</f>
        <v>#N/A</v>
      </c>
      <c r="BW89" s="145" t="str">
        <f t="shared" ref="BW89:BW103" si="97">IFERROR(BU89*BV89,"")</f>
        <v/>
      </c>
      <c r="BX89" s="159">
        <f>係数マスタ!$A$5</f>
        <v>2</v>
      </c>
      <c r="BY89" s="223"/>
      <c r="BZ89" s="146" t="e">
        <f>係数マスタ!$B$5</f>
        <v>#N/A</v>
      </c>
      <c r="CA89" s="155" t="str">
        <f t="shared" ref="CA89:CA103" si="98">IFERROR(BY89*BZ89,"")</f>
        <v/>
      </c>
      <c r="CB89" s="159">
        <f>係数マスタ!$A$5</f>
        <v>2</v>
      </c>
      <c r="CC89" s="223"/>
      <c r="CD89" s="146" t="e">
        <f>係数マスタ!$B$5</f>
        <v>#N/A</v>
      </c>
      <c r="CE89" s="155" t="str">
        <f t="shared" ref="CE89:CE103" si="99">IFERROR(CC89*CD89,"")</f>
        <v/>
      </c>
      <c r="CG89" s="159">
        <f>係数マスタ!$A$5</f>
        <v>2</v>
      </c>
      <c r="CH89" s="223"/>
      <c r="CI89" s="146" t="e">
        <f>係数マスタ!$B$5</f>
        <v>#N/A</v>
      </c>
      <c r="CJ89" s="145" t="str">
        <f t="shared" ref="CJ89:CJ103" si="100">IFERROR(CH89*CI89,"")</f>
        <v/>
      </c>
      <c r="CK89" s="159">
        <f>係数マスタ!$A$5</f>
        <v>2</v>
      </c>
      <c r="CL89" s="223"/>
      <c r="CM89" s="146" t="e">
        <f>係数マスタ!$B$5</f>
        <v>#N/A</v>
      </c>
      <c r="CN89" s="155" t="str">
        <f t="shared" ref="CN89:CN102" si="101">IFERROR(CL89*CM89,"")</f>
        <v/>
      </c>
      <c r="CO89" s="158">
        <f>係数マスタ!$A$5</f>
        <v>2</v>
      </c>
      <c r="CP89" s="223"/>
      <c r="CQ89" s="146" t="e">
        <f>係数マスタ!$B$5</f>
        <v>#N/A</v>
      </c>
      <c r="CR89" s="145" t="str">
        <f t="shared" ref="CR89:CR103" si="102">IFERROR(CP89*CQ89,"")</f>
        <v/>
      </c>
      <c r="CS89" s="159">
        <f>係数マスタ!$A$5</f>
        <v>2</v>
      </c>
      <c r="CT89" s="223"/>
      <c r="CU89" s="146" t="e">
        <f>係数マスタ!$B$5</f>
        <v>#N/A</v>
      </c>
      <c r="CV89" s="155" t="str">
        <f t="shared" ref="CV89:CV103" si="103">IFERROR(CT89*CU89,"")</f>
        <v/>
      </c>
      <c r="CW89" s="159">
        <f>係数マスタ!$A$5</f>
        <v>2</v>
      </c>
      <c r="CX89" s="223"/>
      <c r="CY89" s="146" t="e">
        <f>係数マスタ!$B$5</f>
        <v>#N/A</v>
      </c>
      <c r="CZ89" s="155" t="str">
        <f t="shared" ref="CZ89:CZ103" si="104">IFERROR(CX89*CY89,"")</f>
        <v/>
      </c>
    </row>
    <row r="90" spans="1:104">
      <c r="A90" s="159">
        <f>係数マスタ!$A$6</f>
        <v>3</v>
      </c>
      <c r="B90" s="223"/>
      <c r="C90" s="146" t="e">
        <f>係数マスタ!$B$6</f>
        <v>#N/A</v>
      </c>
      <c r="D90" s="145" t="str">
        <f t="shared" si="80"/>
        <v/>
      </c>
      <c r="E90" s="159">
        <f>係数マスタ!$A$6</f>
        <v>3</v>
      </c>
      <c r="F90" s="223"/>
      <c r="G90" s="146" t="e">
        <f>係数マスタ!$B$6</f>
        <v>#N/A</v>
      </c>
      <c r="H90" s="155" t="str">
        <f t="shared" si="81"/>
        <v/>
      </c>
      <c r="I90" s="158">
        <f>係数マスタ!$A$6</f>
        <v>3</v>
      </c>
      <c r="J90" s="223"/>
      <c r="K90" s="146" t="e">
        <f>係数マスタ!$B$6</f>
        <v>#N/A</v>
      </c>
      <c r="L90" s="145" t="str">
        <f t="shared" si="82"/>
        <v/>
      </c>
      <c r="M90" s="159">
        <f>係数マスタ!$A$6</f>
        <v>3</v>
      </c>
      <c r="N90" s="223"/>
      <c r="O90" s="146" t="e">
        <f>係数マスタ!$B$6</f>
        <v>#N/A</v>
      </c>
      <c r="P90" s="155" t="str">
        <f t="shared" si="83"/>
        <v/>
      </c>
      <c r="Q90" s="159">
        <f>係数マスタ!$A$6</f>
        <v>3</v>
      </c>
      <c r="R90" s="223"/>
      <c r="S90" s="146" t="e">
        <f>係数マスタ!$B$6</f>
        <v>#N/A</v>
      </c>
      <c r="T90" s="155" t="str">
        <f t="shared" si="84"/>
        <v/>
      </c>
      <c r="V90" s="159">
        <f>係数マスタ!$A$6</f>
        <v>3</v>
      </c>
      <c r="W90" s="223"/>
      <c r="X90" s="146" t="e">
        <f>係数マスタ!$B$6</f>
        <v>#N/A</v>
      </c>
      <c r="Y90" s="145" t="str">
        <f t="shared" si="85"/>
        <v/>
      </c>
      <c r="Z90" s="159">
        <f>係数マスタ!$A$6</f>
        <v>3</v>
      </c>
      <c r="AA90" s="223"/>
      <c r="AB90" s="146" t="e">
        <f>係数マスタ!$B$6</f>
        <v>#N/A</v>
      </c>
      <c r="AC90" s="155" t="str">
        <f t="shared" si="86"/>
        <v/>
      </c>
      <c r="AD90" s="158">
        <f>係数マスタ!$A$6</f>
        <v>3</v>
      </c>
      <c r="AE90" s="223"/>
      <c r="AF90" s="146" t="e">
        <f>係数マスタ!$B$6</f>
        <v>#N/A</v>
      </c>
      <c r="AG90" s="145" t="str">
        <f t="shared" si="87"/>
        <v/>
      </c>
      <c r="AH90" s="159">
        <f>係数マスタ!$A$6</f>
        <v>3</v>
      </c>
      <c r="AI90" s="223"/>
      <c r="AJ90" s="146" t="e">
        <f>係数マスタ!$B$6</f>
        <v>#N/A</v>
      </c>
      <c r="AK90" s="155" t="str">
        <f t="shared" si="88"/>
        <v/>
      </c>
      <c r="AL90" s="159">
        <f>係数マスタ!$A$6</f>
        <v>3</v>
      </c>
      <c r="AM90" s="223"/>
      <c r="AN90" s="146" t="e">
        <f>係数マスタ!$B$6</f>
        <v>#N/A</v>
      </c>
      <c r="AO90" s="155" t="str">
        <f t="shared" si="89"/>
        <v/>
      </c>
      <c r="AQ90" s="159">
        <f>係数マスタ!$A$6</f>
        <v>3</v>
      </c>
      <c r="AR90" s="223"/>
      <c r="AS90" s="146" t="e">
        <f>係数マスタ!$B$6</f>
        <v>#N/A</v>
      </c>
      <c r="AT90" s="145" t="str">
        <f t="shared" si="90"/>
        <v/>
      </c>
      <c r="AU90" s="159">
        <f>係数マスタ!$A$6</f>
        <v>3</v>
      </c>
      <c r="AV90" s="223"/>
      <c r="AW90" s="146" t="e">
        <f>係数マスタ!$B$6</f>
        <v>#N/A</v>
      </c>
      <c r="AX90" s="155" t="str">
        <f t="shared" si="91"/>
        <v/>
      </c>
      <c r="AY90" s="158">
        <f>係数マスタ!$A$6</f>
        <v>3</v>
      </c>
      <c r="AZ90" s="223"/>
      <c r="BA90" s="146" t="e">
        <f>係数マスタ!$B$6</f>
        <v>#N/A</v>
      </c>
      <c r="BB90" s="145" t="str">
        <f t="shared" si="92"/>
        <v/>
      </c>
      <c r="BC90" s="159">
        <f>係数マスタ!$A$6</f>
        <v>3</v>
      </c>
      <c r="BD90" s="223"/>
      <c r="BE90" s="146" t="e">
        <f>係数マスタ!$B$6</f>
        <v>#N/A</v>
      </c>
      <c r="BF90" s="155" t="str">
        <f t="shared" si="93"/>
        <v/>
      </c>
      <c r="BG90" s="159">
        <f>係数マスタ!$A$6</f>
        <v>3</v>
      </c>
      <c r="BH90" s="223"/>
      <c r="BI90" s="146" t="e">
        <f>係数マスタ!$B$6</f>
        <v>#N/A</v>
      </c>
      <c r="BJ90" s="155" t="str">
        <f t="shared" si="94"/>
        <v/>
      </c>
      <c r="BL90" s="159">
        <f>係数マスタ!$A$6</f>
        <v>3</v>
      </c>
      <c r="BM90" s="223"/>
      <c r="BN90" s="146" t="e">
        <f>係数マスタ!$B$6</f>
        <v>#N/A</v>
      </c>
      <c r="BO90" s="145" t="str">
        <f t="shared" si="95"/>
        <v/>
      </c>
      <c r="BP90" s="159">
        <f>係数マスタ!$A$6</f>
        <v>3</v>
      </c>
      <c r="BQ90" s="223"/>
      <c r="BR90" s="146" t="e">
        <f>係数マスタ!$B$6</f>
        <v>#N/A</v>
      </c>
      <c r="BS90" s="155" t="str">
        <f t="shared" si="96"/>
        <v/>
      </c>
      <c r="BT90" s="158">
        <f>係数マスタ!$A$6</f>
        <v>3</v>
      </c>
      <c r="BU90" s="223"/>
      <c r="BV90" s="146" t="e">
        <f>係数マスタ!$B$6</f>
        <v>#N/A</v>
      </c>
      <c r="BW90" s="145" t="str">
        <f t="shared" si="97"/>
        <v/>
      </c>
      <c r="BX90" s="159">
        <f>係数マスタ!$A$6</f>
        <v>3</v>
      </c>
      <c r="BY90" s="223"/>
      <c r="BZ90" s="146" t="e">
        <f>係数マスタ!$B$6</f>
        <v>#N/A</v>
      </c>
      <c r="CA90" s="155" t="str">
        <f t="shared" si="98"/>
        <v/>
      </c>
      <c r="CB90" s="159">
        <f>係数マスタ!$A$6</f>
        <v>3</v>
      </c>
      <c r="CC90" s="223"/>
      <c r="CD90" s="146" t="e">
        <f>係数マスタ!$B$6</f>
        <v>#N/A</v>
      </c>
      <c r="CE90" s="155" t="str">
        <f t="shared" si="99"/>
        <v/>
      </c>
      <c r="CG90" s="159">
        <f>係数マスタ!$A$6</f>
        <v>3</v>
      </c>
      <c r="CH90" s="223"/>
      <c r="CI90" s="146" t="e">
        <f>係数マスタ!$B$6</f>
        <v>#N/A</v>
      </c>
      <c r="CJ90" s="145" t="str">
        <f t="shared" si="100"/>
        <v/>
      </c>
      <c r="CK90" s="159">
        <f>係数マスタ!$A$6</f>
        <v>3</v>
      </c>
      <c r="CL90" s="223"/>
      <c r="CM90" s="146" t="e">
        <f>係数マスタ!$B$6</f>
        <v>#N/A</v>
      </c>
      <c r="CN90" s="155" t="str">
        <f t="shared" si="101"/>
        <v/>
      </c>
      <c r="CO90" s="158">
        <f>係数マスタ!$A$6</f>
        <v>3</v>
      </c>
      <c r="CP90" s="223"/>
      <c r="CQ90" s="146" t="e">
        <f>係数マスタ!$B$6</f>
        <v>#N/A</v>
      </c>
      <c r="CR90" s="145" t="str">
        <f t="shared" si="102"/>
        <v/>
      </c>
      <c r="CS90" s="159">
        <f>係数マスタ!$A$6</f>
        <v>3</v>
      </c>
      <c r="CT90" s="223"/>
      <c r="CU90" s="146" t="e">
        <f>係数マスタ!$B$6</f>
        <v>#N/A</v>
      </c>
      <c r="CV90" s="155" t="str">
        <f t="shared" si="103"/>
        <v/>
      </c>
      <c r="CW90" s="159">
        <f>係数マスタ!$A$6</f>
        <v>3</v>
      </c>
      <c r="CX90" s="223"/>
      <c r="CY90" s="146" t="e">
        <f>係数マスタ!$B$6</f>
        <v>#N/A</v>
      </c>
      <c r="CZ90" s="155" t="str">
        <f t="shared" si="104"/>
        <v/>
      </c>
    </row>
    <row r="91" spans="1:104">
      <c r="A91" s="159">
        <f>係数マスタ!$A$7</f>
        <v>4</v>
      </c>
      <c r="B91" s="223"/>
      <c r="C91" s="146" t="e">
        <f>係数マスタ!$B$7</f>
        <v>#N/A</v>
      </c>
      <c r="D91" s="145" t="str">
        <f t="shared" si="80"/>
        <v/>
      </c>
      <c r="E91" s="159">
        <f>係数マスタ!$A$7</f>
        <v>4</v>
      </c>
      <c r="F91" s="223"/>
      <c r="G91" s="146" t="e">
        <f>係数マスタ!$B$7</f>
        <v>#N/A</v>
      </c>
      <c r="H91" s="155" t="str">
        <f t="shared" si="81"/>
        <v/>
      </c>
      <c r="I91" s="158">
        <f>係数マスタ!$A$7</f>
        <v>4</v>
      </c>
      <c r="J91" s="223"/>
      <c r="K91" s="146" t="e">
        <f>係数マスタ!$B$7</f>
        <v>#N/A</v>
      </c>
      <c r="L91" s="145" t="str">
        <f t="shared" si="82"/>
        <v/>
      </c>
      <c r="M91" s="159">
        <f>係数マスタ!$A$7</f>
        <v>4</v>
      </c>
      <c r="N91" s="223"/>
      <c r="O91" s="146" t="e">
        <f>係数マスタ!$B$7</f>
        <v>#N/A</v>
      </c>
      <c r="P91" s="155" t="str">
        <f t="shared" si="83"/>
        <v/>
      </c>
      <c r="Q91" s="159">
        <f>係数マスタ!$A$7</f>
        <v>4</v>
      </c>
      <c r="R91" s="223"/>
      <c r="S91" s="146" t="e">
        <f>係数マスタ!$B$7</f>
        <v>#N/A</v>
      </c>
      <c r="T91" s="155" t="str">
        <f t="shared" si="84"/>
        <v/>
      </c>
      <c r="V91" s="159">
        <f>係数マスタ!$A$7</f>
        <v>4</v>
      </c>
      <c r="W91" s="223"/>
      <c r="X91" s="146" t="e">
        <f>係数マスタ!$B$7</f>
        <v>#N/A</v>
      </c>
      <c r="Y91" s="145" t="str">
        <f t="shared" si="85"/>
        <v/>
      </c>
      <c r="Z91" s="159">
        <f>係数マスタ!$A$7</f>
        <v>4</v>
      </c>
      <c r="AA91" s="223"/>
      <c r="AB91" s="146" t="e">
        <f>係数マスタ!$B$7</f>
        <v>#N/A</v>
      </c>
      <c r="AC91" s="155" t="str">
        <f t="shared" si="86"/>
        <v/>
      </c>
      <c r="AD91" s="158">
        <f>係数マスタ!$A$7</f>
        <v>4</v>
      </c>
      <c r="AE91" s="223"/>
      <c r="AF91" s="146" t="e">
        <f>係数マスタ!$B$7</f>
        <v>#N/A</v>
      </c>
      <c r="AG91" s="145" t="str">
        <f t="shared" si="87"/>
        <v/>
      </c>
      <c r="AH91" s="159">
        <f>係数マスタ!$A$7</f>
        <v>4</v>
      </c>
      <c r="AI91" s="223"/>
      <c r="AJ91" s="146" t="e">
        <f>係数マスタ!$B$7</f>
        <v>#N/A</v>
      </c>
      <c r="AK91" s="155" t="str">
        <f t="shared" si="88"/>
        <v/>
      </c>
      <c r="AL91" s="159">
        <f>係数マスタ!$A$7</f>
        <v>4</v>
      </c>
      <c r="AM91" s="223"/>
      <c r="AN91" s="146" t="e">
        <f>係数マスタ!$B$7</f>
        <v>#N/A</v>
      </c>
      <c r="AO91" s="155" t="str">
        <f t="shared" si="89"/>
        <v/>
      </c>
      <c r="AQ91" s="159">
        <f>係数マスタ!$A$7</f>
        <v>4</v>
      </c>
      <c r="AR91" s="223"/>
      <c r="AS91" s="146" t="e">
        <f>係数マスタ!$B$7</f>
        <v>#N/A</v>
      </c>
      <c r="AT91" s="145" t="str">
        <f t="shared" si="90"/>
        <v/>
      </c>
      <c r="AU91" s="159">
        <f>係数マスタ!$A$7</f>
        <v>4</v>
      </c>
      <c r="AV91" s="223"/>
      <c r="AW91" s="146" t="e">
        <f>係数マスタ!$B$7</f>
        <v>#N/A</v>
      </c>
      <c r="AX91" s="155" t="str">
        <f t="shared" si="91"/>
        <v/>
      </c>
      <c r="AY91" s="158">
        <f>係数マスタ!$A$7</f>
        <v>4</v>
      </c>
      <c r="AZ91" s="223"/>
      <c r="BA91" s="146" t="e">
        <f>係数マスタ!$B$7</f>
        <v>#N/A</v>
      </c>
      <c r="BB91" s="145" t="str">
        <f t="shared" si="92"/>
        <v/>
      </c>
      <c r="BC91" s="159">
        <f>係数マスタ!$A$7</f>
        <v>4</v>
      </c>
      <c r="BD91" s="223"/>
      <c r="BE91" s="146" t="e">
        <f>係数マスタ!$B$7</f>
        <v>#N/A</v>
      </c>
      <c r="BF91" s="155" t="str">
        <f t="shared" si="93"/>
        <v/>
      </c>
      <c r="BG91" s="159">
        <f>係数マスタ!$A$7</f>
        <v>4</v>
      </c>
      <c r="BH91" s="223"/>
      <c r="BI91" s="146" t="e">
        <f>係数マスタ!$B$7</f>
        <v>#N/A</v>
      </c>
      <c r="BJ91" s="155" t="str">
        <f t="shared" si="94"/>
        <v/>
      </c>
      <c r="BL91" s="159">
        <f>係数マスタ!$A$7</f>
        <v>4</v>
      </c>
      <c r="BM91" s="223"/>
      <c r="BN91" s="146" t="e">
        <f>係数マスタ!$B$7</f>
        <v>#N/A</v>
      </c>
      <c r="BO91" s="145" t="str">
        <f t="shared" si="95"/>
        <v/>
      </c>
      <c r="BP91" s="159">
        <f>係数マスタ!$A$7</f>
        <v>4</v>
      </c>
      <c r="BQ91" s="223"/>
      <c r="BR91" s="146" t="e">
        <f>係数マスタ!$B$7</f>
        <v>#N/A</v>
      </c>
      <c r="BS91" s="155" t="str">
        <f t="shared" si="96"/>
        <v/>
      </c>
      <c r="BT91" s="158">
        <f>係数マスタ!$A$7</f>
        <v>4</v>
      </c>
      <c r="BU91" s="223"/>
      <c r="BV91" s="146" t="e">
        <f>係数マスタ!$B$7</f>
        <v>#N/A</v>
      </c>
      <c r="BW91" s="145" t="str">
        <f t="shared" si="97"/>
        <v/>
      </c>
      <c r="BX91" s="159">
        <f>係数マスタ!$A$7</f>
        <v>4</v>
      </c>
      <c r="BY91" s="223"/>
      <c r="BZ91" s="146" t="e">
        <f>係数マスタ!$B$7</f>
        <v>#N/A</v>
      </c>
      <c r="CA91" s="155" t="str">
        <f t="shared" si="98"/>
        <v/>
      </c>
      <c r="CB91" s="159">
        <f>係数マスタ!$A$7</f>
        <v>4</v>
      </c>
      <c r="CC91" s="223"/>
      <c r="CD91" s="146" t="e">
        <f>係数マスタ!$B$7</f>
        <v>#N/A</v>
      </c>
      <c r="CE91" s="155" t="str">
        <f t="shared" si="99"/>
        <v/>
      </c>
      <c r="CG91" s="159">
        <f>係数マスタ!$A$7</f>
        <v>4</v>
      </c>
      <c r="CH91" s="223"/>
      <c r="CI91" s="146" t="e">
        <f>係数マスタ!$B$7</f>
        <v>#N/A</v>
      </c>
      <c r="CJ91" s="145" t="str">
        <f t="shared" si="100"/>
        <v/>
      </c>
      <c r="CK91" s="159">
        <f>係数マスタ!$A$7</f>
        <v>4</v>
      </c>
      <c r="CL91" s="223"/>
      <c r="CM91" s="146" t="e">
        <f>係数マスタ!$B$7</f>
        <v>#N/A</v>
      </c>
      <c r="CN91" s="155" t="str">
        <f t="shared" si="101"/>
        <v/>
      </c>
      <c r="CO91" s="158">
        <f>係数マスタ!$A$7</f>
        <v>4</v>
      </c>
      <c r="CP91" s="223"/>
      <c r="CQ91" s="146" t="e">
        <f>係数マスタ!$B$7</f>
        <v>#N/A</v>
      </c>
      <c r="CR91" s="145" t="str">
        <f t="shared" si="102"/>
        <v/>
      </c>
      <c r="CS91" s="159">
        <f>係数マスタ!$A$7</f>
        <v>4</v>
      </c>
      <c r="CT91" s="223"/>
      <c r="CU91" s="146" t="e">
        <f>係数マスタ!$B$7</f>
        <v>#N/A</v>
      </c>
      <c r="CV91" s="155" t="str">
        <f t="shared" si="103"/>
        <v/>
      </c>
      <c r="CW91" s="159">
        <f>係数マスタ!$A$7</f>
        <v>4</v>
      </c>
      <c r="CX91" s="223"/>
      <c r="CY91" s="146" t="e">
        <f>係数マスタ!$B$7</f>
        <v>#N/A</v>
      </c>
      <c r="CZ91" s="155" t="str">
        <f t="shared" si="104"/>
        <v/>
      </c>
    </row>
    <row r="92" spans="1:104">
      <c r="A92" s="159">
        <f>係数マスタ!$A$8</f>
        <v>5</v>
      </c>
      <c r="B92" s="223"/>
      <c r="C92" s="146" t="e">
        <f>係数マスタ!$B$8</f>
        <v>#N/A</v>
      </c>
      <c r="D92" s="145" t="str">
        <f t="shared" si="80"/>
        <v/>
      </c>
      <c r="E92" s="159">
        <f>係数マスタ!$A$8</f>
        <v>5</v>
      </c>
      <c r="F92" s="223"/>
      <c r="G92" s="146" t="e">
        <f>係数マスタ!$B$8</f>
        <v>#N/A</v>
      </c>
      <c r="H92" s="155" t="str">
        <f t="shared" si="81"/>
        <v/>
      </c>
      <c r="I92" s="158">
        <f>係数マスタ!$A$8</f>
        <v>5</v>
      </c>
      <c r="J92" s="223"/>
      <c r="K92" s="146" t="e">
        <f>係数マスタ!$B$8</f>
        <v>#N/A</v>
      </c>
      <c r="L92" s="145" t="str">
        <f t="shared" si="82"/>
        <v/>
      </c>
      <c r="M92" s="159">
        <f>係数マスタ!$A$8</f>
        <v>5</v>
      </c>
      <c r="N92" s="223"/>
      <c r="O92" s="146" t="e">
        <f>係数マスタ!$B$8</f>
        <v>#N/A</v>
      </c>
      <c r="P92" s="155" t="str">
        <f t="shared" si="83"/>
        <v/>
      </c>
      <c r="Q92" s="159">
        <f>係数マスタ!$A$8</f>
        <v>5</v>
      </c>
      <c r="R92" s="223"/>
      <c r="S92" s="146" t="e">
        <f>係数マスタ!$B$8</f>
        <v>#N/A</v>
      </c>
      <c r="T92" s="155" t="str">
        <f t="shared" si="84"/>
        <v/>
      </c>
      <c r="V92" s="159">
        <f>係数マスタ!$A$8</f>
        <v>5</v>
      </c>
      <c r="W92" s="223"/>
      <c r="X92" s="146" t="e">
        <f>係数マスタ!$B$8</f>
        <v>#N/A</v>
      </c>
      <c r="Y92" s="145" t="str">
        <f t="shared" si="85"/>
        <v/>
      </c>
      <c r="Z92" s="159">
        <f>係数マスタ!$A$8</f>
        <v>5</v>
      </c>
      <c r="AA92" s="223"/>
      <c r="AB92" s="146" t="e">
        <f>係数マスタ!$B$8</f>
        <v>#N/A</v>
      </c>
      <c r="AC92" s="155" t="str">
        <f t="shared" si="86"/>
        <v/>
      </c>
      <c r="AD92" s="158">
        <f>係数マスタ!$A$8</f>
        <v>5</v>
      </c>
      <c r="AE92" s="223"/>
      <c r="AF92" s="146" t="e">
        <f>係数マスタ!$B$8</f>
        <v>#N/A</v>
      </c>
      <c r="AG92" s="145" t="str">
        <f t="shared" si="87"/>
        <v/>
      </c>
      <c r="AH92" s="159">
        <f>係数マスタ!$A$8</f>
        <v>5</v>
      </c>
      <c r="AI92" s="223"/>
      <c r="AJ92" s="146" t="e">
        <f>係数マスタ!$B$8</f>
        <v>#N/A</v>
      </c>
      <c r="AK92" s="155" t="str">
        <f t="shared" si="88"/>
        <v/>
      </c>
      <c r="AL92" s="159">
        <f>係数マスタ!$A$8</f>
        <v>5</v>
      </c>
      <c r="AM92" s="223"/>
      <c r="AN92" s="146" t="e">
        <f>係数マスタ!$B$8</f>
        <v>#N/A</v>
      </c>
      <c r="AO92" s="155" t="str">
        <f t="shared" si="89"/>
        <v/>
      </c>
      <c r="AQ92" s="159">
        <f>係数マスタ!$A$8</f>
        <v>5</v>
      </c>
      <c r="AR92" s="223"/>
      <c r="AS92" s="146" t="e">
        <f>係数マスタ!$B$8</f>
        <v>#N/A</v>
      </c>
      <c r="AT92" s="145" t="str">
        <f t="shared" si="90"/>
        <v/>
      </c>
      <c r="AU92" s="159">
        <f>係数マスタ!$A$8</f>
        <v>5</v>
      </c>
      <c r="AV92" s="223"/>
      <c r="AW92" s="146" t="e">
        <f>係数マスタ!$B$8</f>
        <v>#N/A</v>
      </c>
      <c r="AX92" s="155" t="str">
        <f t="shared" si="91"/>
        <v/>
      </c>
      <c r="AY92" s="158">
        <f>係数マスタ!$A$8</f>
        <v>5</v>
      </c>
      <c r="AZ92" s="223"/>
      <c r="BA92" s="146" t="e">
        <f>係数マスタ!$B$8</f>
        <v>#N/A</v>
      </c>
      <c r="BB92" s="145" t="str">
        <f t="shared" si="92"/>
        <v/>
      </c>
      <c r="BC92" s="159">
        <f>係数マスタ!$A$8</f>
        <v>5</v>
      </c>
      <c r="BD92" s="223"/>
      <c r="BE92" s="146" t="e">
        <f>係数マスタ!$B$8</f>
        <v>#N/A</v>
      </c>
      <c r="BF92" s="155" t="str">
        <f t="shared" si="93"/>
        <v/>
      </c>
      <c r="BG92" s="159">
        <f>係数マスタ!$A$8</f>
        <v>5</v>
      </c>
      <c r="BH92" s="223"/>
      <c r="BI92" s="146" t="e">
        <f>係数マスタ!$B$8</f>
        <v>#N/A</v>
      </c>
      <c r="BJ92" s="155" t="str">
        <f t="shared" si="94"/>
        <v/>
      </c>
      <c r="BL92" s="159">
        <f>係数マスタ!$A$8</f>
        <v>5</v>
      </c>
      <c r="BM92" s="223"/>
      <c r="BN92" s="146" t="e">
        <f>係数マスタ!$B$8</f>
        <v>#N/A</v>
      </c>
      <c r="BO92" s="145" t="str">
        <f t="shared" si="95"/>
        <v/>
      </c>
      <c r="BP92" s="159">
        <f>係数マスタ!$A$8</f>
        <v>5</v>
      </c>
      <c r="BQ92" s="223"/>
      <c r="BR92" s="146" t="e">
        <f>係数マスタ!$B$8</f>
        <v>#N/A</v>
      </c>
      <c r="BS92" s="155" t="str">
        <f t="shared" si="96"/>
        <v/>
      </c>
      <c r="BT92" s="158">
        <f>係数マスタ!$A$8</f>
        <v>5</v>
      </c>
      <c r="BU92" s="223"/>
      <c r="BV92" s="146" t="e">
        <f>係数マスタ!$B$8</f>
        <v>#N/A</v>
      </c>
      <c r="BW92" s="145" t="str">
        <f t="shared" si="97"/>
        <v/>
      </c>
      <c r="BX92" s="159">
        <f>係数マスタ!$A$8</f>
        <v>5</v>
      </c>
      <c r="BY92" s="223"/>
      <c r="BZ92" s="146" t="e">
        <f>係数マスタ!$B$8</f>
        <v>#N/A</v>
      </c>
      <c r="CA92" s="155" t="str">
        <f t="shared" si="98"/>
        <v/>
      </c>
      <c r="CB92" s="159">
        <f>係数マスタ!$A$8</f>
        <v>5</v>
      </c>
      <c r="CC92" s="223"/>
      <c r="CD92" s="146" t="e">
        <f>係数マスタ!$B$8</f>
        <v>#N/A</v>
      </c>
      <c r="CE92" s="155" t="str">
        <f t="shared" si="99"/>
        <v/>
      </c>
      <c r="CG92" s="159">
        <f>係数マスタ!$A$8</f>
        <v>5</v>
      </c>
      <c r="CH92" s="223"/>
      <c r="CI92" s="146" t="e">
        <f>係数マスタ!$B$8</f>
        <v>#N/A</v>
      </c>
      <c r="CJ92" s="145" t="str">
        <f t="shared" si="100"/>
        <v/>
      </c>
      <c r="CK92" s="159">
        <f>係数マスタ!$A$8</f>
        <v>5</v>
      </c>
      <c r="CL92" s="223"/>
      <c r="CM92" s="146" t="e">
        <f>係数マスタ!$B$8</f>
        <v>#N/A</v>
      </c>
      <c r="CN92" s="155" t="str">
        <f t="shared" si="101"/>
        <v/>
      </c>
      <c r="CO92" s="158">
        <f>係数マスタ!$A$8</f>
        <v>5</v>
      </c>
      <c r="CP92" s="223"/>
      <c r="CQ92" s="146" t="e">
        <f>係数マスタ!$B$8</f>
        <v>#N/A</v>
      </c>
      <c r="CR92" s="145" t="str">
        <f t="shared" si="102"/>
        <v/>
      </c>
      <c r="CS92" s="159">
        <f>係数マスタ!$A$8</f>
        <v>5</v>
      </c>
      <c r="CT92" s="223"/>
      <c r="CU92" s="146" t="e">
        <f>係数マスタ!$B$8</f>
        <v>#N/A</v>
      </c>
      <c r="CV92" s="155" t="str">
        <f t="shared" si="103"/>
        <v/>
      </c>
      <c r="CW92" s="159">
        <f>係数マスタ!$A$8</f>
        <v>5</v>
      </c>
      <c r="CX92" s="223"/>
      <c r="CY92" s="146" t="e">
        <f>係数マスタ!$B$8</f>
        <v>#N/A</v>
      </c>
      <c r="CZ92" s="155" t="str">
        <f t="shared" si="104"/>
        <v/>
      </c>
    </row>
    <row r="93" spans="1:104">
      <c r="A93" s="159">
        <f>係数マスタ!$A$9</f>
        <v>6</v>
      </c>
      <c r="B93" s="223"/>
      <c r="C93" s="146" t="e">
        <f>係数マスタ!$B$9</f>
        <v>#N/A</v>
      </c>
      <c r="D93" s="145" t="str">
        <f t="shared" si="80"/>
        <v/>
      </c>
      <c r="E93" s="159">
        <f>係数マスタ!$A$9</f>
        <v>6</v>
      </c>
      <c r="F93" s="223"/>
      <c r="G93" s="146" t="e">
        <f>係数マスタ!$B$9</f>
        <v>#N/A</v>
      </c>
      <c r="H93" s="155" t="str">
        <f t="shared" si="81"/>
        <v/>
      </c>
      <c r="I93" s="158">
        <f>係数マスタ!$A$9</f>
        <v>6</v>
      </c>
      <c r="J93" s="223"/>
      <c r="K93" s="146" t="e">
        <f>係数マスタ!$B$9</f>
        <v>#N/A</v>
      </c>
      <c r="L93" s="145" t="str">
        <f t="shared" si="82"/>
        <v/>
      </c>
      <c r="M93" s="159">
        <f>係数マスタ!$A$9</f>
        <v>6</v>
      </c>
      <c r="N93" s="223"/>
      <c r="O93" s="146" t="e">
        <f>係数マスタ!$B$9</f>
        <v>#N/A</v>
      </c>
      <c r="P93" s="155" t="str">
        <f t="shared" si="83"/>
        <v/>
      </c>
      <c r="Q93" s="159">
        <f>係数マスタ!$A$9</f>
        <v>6</v>
      </c>
      <c r="R93" s="223"/>
      <c r="S93" s="146" t="e">
        <f>係数マスタ!$B$9</f>
        <v>#N/A</v>
      </c>
      <c r="T93" s="155" t="str">
        <f t="shared" si="84"/>
        <v/>
      </c>
      <c r="V93" s="159">
        <f>係数マスタ!$A$9</f>
        <v>6</v>
      </c>
      <c r="W93" s="223"/>
      <c r="X93" s="146" t="e">
        <f>係数マスタ!$B$9</f>
        <v>#N/A</v>
      </c>
      <c r="Y93" s="145" t="str">
        <f t="shared" si="85"/>
        <v/>
      </c>
      <c r="Z93" s="159">
        <f>係数マスタ!$A$9</f>
        <v>6</v>
      </c>
      <c r="AA93" s="223"/>
      <c r="AB93" s="146" t="e">
        <f>係数マスタ!$B$9</f>
        <v>#N/A</v>
      </c>
      <c r="AC93" s="155" t="str">
        <f t="shared" si="86"/>
        <v/>
      </c>
      <c r="AD93" s="158">
        <f>係数マスタ!$A$9</f>
        <v>6</v>
      </c>
      <c r="AE93" s="223"/>
      <c r="AF93" s="146" t="e">
        <f>係数マスタ!$B$9</f>
        <v>#N/A</v>
      </c>
      <c r="AG93" s="145" t="str">
        <f t="shared" si="87"/>
        <v/>
      </c>
      <c r="AH93" s="159">
        <f>係数マスタ!$A$9</f>
        <v>6</v>
      </c>
      <c r="AI93" s="223"/>
      <c r="AJ93" s="146" t="e">
        <f>係数マスタ!$B$9</f>
        <v>#N/A</v>
      </c>
      <c r="AK93" s="155" t="str">
        <f t="shared" si="88"/>
        <v/>
      </c>
      <c r="AL93" s="159">
        <f>係数マスタ!$A$9</f>
        <v>6</v>
      </c>
      <c r="AM93" s="223"/>
      <c r="AN93" s="146" t="e">
        <f>係数マスタ!$B$9</f>
        <v>#N/A</v>
      </c>
      <c r="AO93" s="155" t="str">
        <f t="shared" si="89"/>
        <v/>
      </c>
      <c r="AQ93" s="159">
        <f>係数マスタ!$A$9</f>
        <v>6</v>
      </c>
      <c r="AR93" s="223"/>
      <c r="AS93" s="146" t="e">
        <f>係数マスタ!$B$9</f>
        <v>#N/A</v>
      </c>
      <c r="AT93" s="145" t="str">
        <f t="shared" si="90"/>
        <v/>
      </c>
      <c r="AU93" s="159">
        <f>係数マスタ!$A$9</f>
        <v>6</v>
      </c>
      <c r="AV93" s="223"/>
      <c r="AW93" s="146" t="e">
        <f>係数マスタ!$B$9</f>
        <v>#N/A</v>
      </c>
      <c r="AX93" s="155" t="str">
        <f t="shared" si="91"/>
        <v/>
      </c>
      <c r="AY93" s="158">
        <f>係数マスタ!$A$9</f>
        <v>6</v>
      </c>
      <c r="AZ93" s="223"/>
      <c r="BA93" s="146" t="e">
        <f>係数マスタ!$B$9</f>
        <v>#N/A</v>
      </c>
      <c r="BB93" s="145" t="str">
        <f t="shared" si="92"/>
        <v/>
      </c>
      <c r="BC93" s="159">
        <f>係数マスタ!$A$9</f>
        <v>6</v>
      </c>
      <c r="BD93" s="223"/>
      <c r="BE93" s="146" t="e">
        <f>係数マスタ!$B$9</f>
        <v>#N/A</v>
      </c>
      <c r="BF93" s="155" t="str">
        <f t="shared" si="93"/>
        <v/>
      </c>
      <c r="BG93" s="159">
        <f>係数マスタ!$A$9</f>
        <v>6</v>
      </c>
      <c r="BH93" s="223"/>
      <c r="BI93" s="146" t="e">
        <f>係数マスタ!$B$9</f>
        <v>#N/A</v>
      </c>
      <c r="BJ93" s="155" t="str">
        <f t="shared" si="94"/>
        <v/>
      </c>
      <c r="BL93" s="159">
        <f>係数マスタ!$A$9</f>
        <v>6</v>
      </c>
      <c r="BM93" s="223"/>
      <c r="BN93" s="146" t="e">
        <f>係数マスタ!$B$9</f>
        <v>#N/A</v>
      </c>
      <c r="BO93" s="145" t="str">
        <f t="shared" si="95"/>
        <v/>
      </c>
      <c r="BP93" s="159">
        <f>係数マスタ!$A$9</f>
        <v>6</v>
      </c>
      <c r="BQ93" s="223"/>
      <c r="BR93" s="146" t="e">
        <f>係数マスタ!$B$9</f>
        <v>#N/A</v>
      </c>
      <c r="BS93" s="155" t="str">
        <f t="shared" si="96"/>
        <v/>
      </c>
      <c r="BT93" s="158">
        <f>係数マスタ!$A$9</f>
        <v>6</v>
      </c>
      <c r="BU93" s="223"/>
      <c r="BV93" s="146" t="e">
        <f>係数マスタ!$B$9</f>
        <v>#N/A</v>
      </c>
      <c r="BW93" s="145" t="str">
        <f t="shared" si="97"/>
        <v/>
      </c>
      <c r="BX93" s="159">
        <f>係数マスタ!$A$9</f>
        <v>6</v>
      </c>
      <c r="BY93" s="223"/>
      <c r="BZ93" s="146" t="e">
        <f>係数マスタ!$B$9</f>
        <v>#N/A</v>
      </c>
      <c r="CA93" s="155" t="str">
        <f t="shared" si="98"/>
        <v/>
      </c>
      <c r="CB93" s="159">
        <f>係数マスタ!$A$9</f>
        <v>6</v>
      </c>
      <c r="CC93" s="223"/>
      <c r="CD93" s="146" t="e">
        <f>係数マスタ!$B$9</f>
        <v>#N/A</v>
      </c>
      <c r="CE93" s="155" t="str">
        <f t="shared" si="99"/>
        <v/>
      </c>
      <c r="CG93" s="159">
        <f>係数マスタ!$A$9</f>
        <v>6</v>
      </c>
      <c r="CH93" s="223"/>
      <c r="CI93" s="146" t="e">
        <f>係数マスタ!$B$9</f>
        <v>#N/A</v>
      </c>
      <c r="CJ93" s="145" t="str">
        <f t="shared" si="100"/>
        <v/>
      </c>
      <c r="CK93" s="159">
        <f>係数マスタ!$A$9</f>
        <v>6</v>
      </c>
      <c r="CL93" s="223"/>
      <c r="CM93" s="146" t="e">
        <f>係数マスタ!$B$9</f>
        <v>#N/A</v>
      </c>
      <c r="CN93" s="155" t="str">
        <f t="shared" si="101"/>
        <v/>
      </c>
      <c r="CO93" s="158">
        <f>係数マスタ!$A$9</f>
        <v>6</v>
      </c>
      <c r="CP93" s="223"/>
      <c r="CQ93" s="146" t="e">
        <f>係数マスタ!$B$9</f>
        <v>#N/A</v>
      </c>
      <c r="CR93" s="145" t="str">
        <f t="shared" si="102"/>
        <v/>
      </c>
      <c r="CS93" s="159">
        <f>係数マスタ!$A$9</f>
        <v>6</v>
      </c>
      <c r="CT93" s="223"/>
      <c r="CU93" s="146" t="e">
        <f>係数マスタ!$B$9</f>
        <v>#N/A</v>
      </c>
      <c r="CV93" s="155" t="str">
        <f t="shared" si="103"/>
        <v/>
      </c>
      <c r="CW93" s="159">
        <f>係数マスタ!$A$9</f>
        <v>6</v>
      </c>
      <c r="CX93" s="223"/>
      <c r="CY93" s="146" t="e">
        <f>係数マスタ!$B$9</f>
        <v>#N/A</v>
      </c>
      <c r="CZ93" s="155" t="str">
        <f t="shared" si="104"/>
        <v/>
      </c>
    </row>
    <row r="94" spans="1:104">
      <c r="A94" s="159">
        <f>係数マスタ!$A$10</f>
        <v>7</v>
      </c>
      <c r="B94" s="223"/>
      <c r="C94" s="146" t="e">
        <f>係数マスタ!$B$10</f>
        <v>#N/A</v>
      </c>
      <c r="D94" s="145" t="str">
        <f t="shared" si="80"/>
        <v/>
      </c>
      <c r="E94" s="159">
        <f>係数マスタ!$A$10</f>
        <v>7</v>
      </c>
      <c r="F94" s="223"/>
      <c r="G94" s="146" t="e">
        <f>係数マスタ!$B$10</f>
        <v>#N/A</v>
      </c>
      <c r="H94" s="155" t="str">
        <f t="shared" si="81"/>
        <v/>
      </c>
      <c r="I94" s="158">
        <f>係数マスタ!$A$10</f>
        <v>7</v>
      </c>
      <c r="J94" s="223"/>
      <c r="K94" s="146" t="e">
        <f>係数マスタ!$B$10</f>
        <v>#N/A</v>
      </c>
      <c r="L94" s="145" t="str">
        <f t="shared" si="82"/>
        <v/>
      </c>
      <c r="M94" s="159">
        <f>係数マスタ!$A$10</f>
        <v>7</v>
      </c>
      <c r="N94" s="223"/>
      <c r="O94" s="146" t="e">
        <f>係数マスタ!$B$10</f>
        <v>#N/A</v>
      </c>
      <c r="P94" s="155" t="str">
        <f t="shared" si="83"/>
        <v/>
      </c>
      <c r="Q94" s="159">
        <f>係数マスタ!$A$10</f>
        <v>7</v>
      </c>
      <c r="R94" s="223"/>
      <c r="S94" s="146" t="e">
        <f>係数マスタ!$B$10</f>
        <v>#N/A</v>
      </c>
      <c r="T94" s="155" t="str">
        <f t="shared" si="84"/>
        <v/>
      </c>
      <c r="V94" s="159">
        <f>係数マスタ!$A$10</f>
        <v>7</v>
      </c>
      <c r="W94" s="223"/>
      <c r="X94" s="146" t="e">
        <f>係数マスタ!$B$10</f>
        <v>#N/A</v>
      </c>
      <c r="Y94" s="145" t="str">
        <f t="shared" si="85"/>
        <v/>
      </c>
      <c r="Z94" s="159">
        <f>係数マスタ!$A$10</f>
        <v>7</v>
      </c>
      <c r="AA94" s="223"/>
      <c r="AB94" s="146" t="e">
        <f>係数マスタ!$B$10</f>
        <v>#N/A</v>
      </c>
      <c r="AC94" s="155" t="str">
        <f t="shared" si="86"/>
        <v/>
      </c>
      <c r="AD94" s="158">
        <f>係数マスタ!$A$10</f>
        <v>7</v>
      </c>
      <c r="AE94" s="223"/>
      <c r="AF94" s="146" t="e">
        <f>係数マスタ!$B$10</f>
        <v>#N/A</v>
      </c>
      <c r="AG94" s="145" t="str">
        <f t="shared" si="87"/>
        <v/>
      </c>
      <c r="AH94" s="159">
        <f>係数マスタ!$A$10</f>
        <v>7</v>
      </c>
      <c r="AI94" s="223"/>
      <c r="AJ94" s="146" t="e">
        <f>係数マスタ!$B$10</f>
        <v>#N/A</v>
      </c>
      <c r="AK94" s="155" t="str">
        <f t="shared" si="88"/>
        <v/>
      </c>
      <c r="AL94" s="159">
        <f>係数マスタ!$A$10</f>
        <v>7</v>
      </c>
      <c r="AM94" s="223"/>
      <c r="AN94" s="146" t="e">
        <f>係数マスタ!$B$10</f>
        <v>#N/A</v>
      </c>
      <c r="AO94" s="155" t="str">
        <f t="shared" si="89"/>
        <v/>
      </c>
      <c r="AQ94" s="159">
        <f>係数マスタ!$A$10</f>
        <v>7</v>
      </c>
      <c r="AR94" s="223"/>
      <c r="AS94" s="146" t="e">
        <f>係数マスタ!$B$10</f>
        <v>#N/A</v>
      </c>
      <c r="AT94" s="145" t="str">
        <f t="shared" si="90"/>
        <v/>
      </c>
      <c r="AU94" s="159">
        <f>係数マスタ!$A$10</f>
        <v>7</v>
      </c>
      <c r="AV94" s="223"/>
      <c r="AW94" s="146" t="e">
        <f>係数マスタ!$B$10</f>
        <v>#N/A</v>
      </c>
      <c r="AX94" s="155" t="str">
        <f t="shared" si="91"/>
        <v/>
      </c>
      <c r="AY94" s="158">
        <f>係数マスタ!$A$10</f>
        <v>7</v>
      </c>
      <c r="AZ94" s="223"/>
      <c r="BA94" s="146" t="e">
        <f>係数マスタ!$B$10</f>
        <v>#N/A</v>
      </c>
      <c r="BB94" s="145" t="str">
        <f t="shared" si="92"/>
        <v/>
      </c>
      <c r="BC94" s="159">
        <f>係数マスタ!$A$10</f>
        <v>7</v>
      </c>
      <c r="BD94" s="223"/>
      <c r="BE94" s="146" t="e">
        <f>係数マスタ!$B$10</f>
        <v>#N/A</v>
      </c>
      <c r="BF94" s="155" t="str">
        <f t="shared" si="93"/>
        <v/>
      </c>
      <c r="BG94" s="159">
        <f>係数マスタ!$A$10</f>
        <v>7</v>
      </c>
      <c r="BH94" s="223"/>
      <c r="BI94" s="146" t="e">
        <f>係数マスタ!$B$10</f>
        <v>#N/A</v>
      </c>
      <c r="BJ94" s="155" t="str">
        <f t="shared" si="94"/>
        <v/>
      </c>
      <c r="BL94" s="159">
        <f>係数マスタ!$A$10</f>
        <v>7</v>
      </c>
      <c r="BM94" s="223"/>
      <c r="BN94" s="146" t="e">
        <f>係数マスタ!$B$10</f>
        <v>#N/A</v>
      </c>
      <c r="BO94" s="145" t="str">
        <f t="shared" si="95"/>
        <v/>
      </c>
      <c r="BP94" s="159">
        <f>係数マスタ!$A$10</f>
        <v>7</v>
      </c>
      <c r="BQ94" s="223"/>
      <c r="BR94" s="146" t="e">
        <f>係数マスタ!$B$10</f>
        <v>#N/A</v>
      </c>
      <c r="BS94" s="155" t="str">
        <f t="shared" si="96"/>
        <v/>
      </c>
      <c r="BT94" s="158">
        <f>係数マスタ!$A$10</f>
        <v>7</v>
      </c>
      <c r="BU94" s="223"/>
      <c r="BV94" s="146" t="e">
        <f>係数マスタ!$B$10</f>
        <v>#N/A</v>
      </c>
      <c r="BW94" s="145" t="str">
        <f t="shared" si="97"/>
        <v/>
      </c>
      <c r="BX94" s="159">
        <f>係数マスタ!$A$10</f>
        <v>7</v>
      </c>
      <c r="BY94" s="223"/>
      <c r="BZ94" s="146" t="e">
        <f>係数マスタ!$B$10</f>
        <v>#N/A</v>
      </c>
      <c r="CA94" s="155" t="str">
        <f t="shared" si="98"/>
        <v/>
      </c>
      <c r="CB94" s="159">
        <f>係数マスタ!$A$10</f>
        <v>7</v>
      </c>
      <c r="CC94" s="223"/>
      <c r="CD94" s="146" t="e">
        <f>係数マスタ!$B$10</f>
        <v>#N/A</v>
      </c>
      <c r="CE94" s="155" t="str">
        <f t="shared" si="99"/>
        <v/>
      </c>
      <c r="CG94" s="159">
        <f>係数マスタ!$A$10</f>
        <v>7</v>
      </c>
      <c r="CH94" s="223"/>
      <c r="CI94" s="146" t="e">
        <f>係数マスタ!$B$10</f>
        <v>#N/A</v>
      </c>
      <c r="CJ94" s="145" t="str">
        <f t="shared" si="100"/>
        <v/>
      </c>
      <c r="CK94" s="159">
        <f>係数マスタ!$A$10</f>
        <v>7</v>
      </c>
      <c r="CL94" s="223"/>
      <c r="CM94" s="146" t="e">
        <f>係数マスタ!$B$10</f>
        <v>#N/A</v>
      </c>
      <c r="CN94" s="155" t="str">
        <f t="shared" si="101"/>
        <v/>
      </c>
      <c r="CO94" s="158">
        <f>係数マスタ!$A$10</f>
        <v>7</v>
      </c>
      <c r="CP94" s="223"/>
      <c r="CQ94" s="146" t="e">
        <f>係数マスタ!$B$10</f>
        <v>#N/A</v>
      </c>
      <c r="CR94" s="145" t="str">
        <f t="shared" si="102"/>
        <v/>
      </c>
      <c r="CS94" s="159">
        <f>係数マスタ!$A$10</f>
        <v>7</v>
      </c>
      <c r="CT94" s="223"/>
      <c r="CU94" s="146" t="e">
        <f>係数マスタ!$B$10</f>
        <v>#N/A</v>
      </c>
      <c r="CV94" s="155" t="str">
        <f t="shared" si="103"/>
        <v/>
      </c>
      <c r="CW94" s="159">
        <f>係数マスタ!$A$10</f>
        <v>7</v>
      </c>
      <c r="CX94" s="223"/>
      <c r="CY94" s="146" t="e">
        <f>係数マスタ!$B$10</f>
        <v>#N/A</v>
      </c>
      <c r="CZ94" s="155" t="str">
        <f t="shared" si="104"/>
        <v/>
      </c>
    </row>
    <row r="95" spans="1:104">
      <c r="A95" s="159">
        <f>係数マスタ!$A$11</f>
        <v>8</v>
      </c>
      <c r="B95" s="223"/>
      <c r="C95" s="146" t="e">
        <f>係数マスタ!$B$11</f>
        <v>#N/A</v>
      </c>
      <c r="D95" s="145" t="str">
        <f t="shared" si="80"/>
        <v/>
      </c>
      <c r="E95" s="159">
        <f>係数マスタ!$A$11</f>
        <v>8</v>
      </c>
      <c r="F95" s="223"/>
      <c r="G95" s="146" t="e">
        <f>係数マスタ!$B$11</f>
        <v>#N/A</v>
      </c>
      <c r="H95" s="155" t="str">
        <f t="shared" si="81"/>
        <v/>
      </c>
      <c r="I95" s="158">
        <f>係数マスタ!$A$11</f>
        <v>8</v>
      </c>
      <c r="J95" s="223"/>
      <c r="K95" s="146" t="e">
        <f>係数マスタ!$B$11</f>
        <v>#N/A</v>
      </c>
      <c r="L95" s="145" t="str">
        <f t="shared" si="82"/>
        <v/>
      </c>
      <c r="M95" s="159">
        <f>係数マスタ!$A$11</f>
        <v>8</v>
      </c>
      <c r="N95" s="223"/>
      <c r="O95" s="146" t="e">
        <f>係数マスタ!$B$11</f>
        <v>#N/A</v>
      </c>
      <c r="P95" s="155" t="str">
        <f t="shared" si="83"/>
        <v/>
      </c>
      <c r="Q95" s="159">
        <f>係数マスタ!$A$11</f>
        <v>8</v>
      </c>
      <c r="R95" s="223"/>
      <c r="S95" s="146" t="e">
        <f>係数マスタ!$B$11</f>
        <v>#N/A</v>
      </c>
      <c r="T95" s="155" t="str">
        <f t="shared" si="84"/>
        <v/>
      </c>
      <c r="V95" s="159">
        <f>係数マスタ!$A$11</f>
        <v>8</v>
      </c>
      <c r="W95" s="223"/>
      <c r="X95" s="146" t="e">
        <f>係数マスタ!$B$11</f>
        <v>#N/A</v>
      </c>
      <c r="Y95" s="145" t="str">
        <f t="shared" si="85"/>
        <v/>
      </c>
      <c r="Z95" s="159">
        <f>係数マスタ!$A$11</f>
        <v>8</v>
      </c>
      <c r="AA95" s="223"/>
      <c r="AB95" s="146" t="e">
        <f>係数マスタ!$B$11</f>
        <v>#N/A</v>
      </c>
      <c r="AC95" s="155" t="str">
        <f t="shared" si="86"/>
        <v/>
      </c>
      <c r="AD95" s="158">
        <f>係数マスタ!$A$11</f>
        <v>8</v>
      </c>
      <c r="AE95" s="223"/>
      <c r="AF95" s="146" t="e">
        <f>係数マスタ!$B$11</f>
        <v>#N/A</v>
      </c>
      <c r="AG95" s="145" t="str">
        <f t="shared" si="87"/>
        <v/>
      </c>
      <c r="AH95" s="159">
        <f>係数マスタ!$A$11</f>
        <v>8</v>
      </c>
      <c r="AI95" s="223"/>
      <c r="AJ95" s="146" t="e">
        <f>係数マスタ!$B$11</f>
        <v>#N/A</v>
      </c>
      <c r="AK95" s="155" t="str">
        <f t="shared" si="88"/>
        <v/>
      </c>
      <c r="AL95" s="159">
        <f>係数マスタ!$A$11</f>
        <v>8</v>
      </c>
      <c r="AM95" s="223"/>
      <c r="AN95" s="146" t="e">
        <f>係数マスタ!$B$11</f>
        <v>#N/A</v>
      </c>
      <c r="AO95" s="155" t="str">
        <f t="shared" si="89"/>
        <v/>
      </c>
      <c r="AQ95" s="159">
        <f>係数マスタ!$A$11</f>
        <v>8</v>
      </c>
      <c r="AR95" s="223"/>
      <c r="AS95" s="146" t="e">
        <f>係数マスタ!$B$11</f>
        <v>#N/A</v>
      </c>
      <c r="AT95" s="145" t="str">
        <f t="shared" si="90"/>
        <v/>
      </c>
      <c r="AU95" s="159">
        <f>係数マスタ!$A$11</f>
        <v>8</v>
      </c>
      <c r="AV95" s="223"/>
      <c r="AW95" s="146" t="e">
        <f>係数マスタ!$B$11</f>
        <v>#N/A</v>
      </c>
      <c r="AX95" s="155" t="str">
        <f t="shared" si="91"/>
        <v/>
      </c>
      <c r="AY95" s="158">
        <f>係数マスタ!$A$11</f>
        <v>8</v>
      </c>
      <c r="AZ95" s="223"/>
      <c r="BA95" s="146" t="e">
        <f>係数マスタ!$B$11</f>
        <v>#N/A</v>
      </c>
      <c r="BB95" s="145" t="str">
        <f t="shared" si="92"/>
        <v/>
      </c>
      <c r="BC95" s="159">
        <f>係数マスタ!$A$11</f>
        <v>8</v>
      </c>
      <c r="BD95" s="223"/>
      <c r="BE95" s="146" t="e">
        <f>係数マスタ!$B$11</f>
        <v>#N/A</v>
      </c>
      <c r="BF95" s="155" t="str">
        <f t="shared" si="93"/>
        <v/>
      </c>
      <c r="BG95" s="159">
        <f>係数マスタ!$A$11</f>
        <v>8</v>
      </c>
      <c r="BH95" s="223"/>
      <c r="BI95" s="146" t="e">
        <f>係数マスタ!$B$11</f>
        <v>#N/A</v>
      </c>
      <c r="BJ95" s="155" t="str">
        <f t="shared" si="94"/>
        <v/>
      </c>
      <c r="BL95" s="159">
        <f>係数マスタ!$A$11</f>
        <v>8</v>
      </c>
      <c r="BM95" s="223"/>
      <c r="BN95" s="146" t="e">
        <f>係数マスタ!$B$11</f>
        <v>#N/A</v>
      </c>
      <c r="BO95" s="145" t="str">
        <f t="shared" si="95"/>
        <v/>
      </c>
      <c r="BP95" s="159">
        <f>係数マスタ!$A$11</f>
        <v>8</v>
      </c>
      <c r="BQ95" s="223"/>
      <c r="BR95" s="146" t="e">
        <f>係数マスタ!$B$11</f>
        <v>#N/A</v>
      </c>
      <c r="BS95" s="155" t="str">
        <f t="shared" si="96"/>
        <v/>
      </c>
      <c r="BT95" s="158">
        <f>係数マスタ!$A$11</f>
        <v>8</v>
      </c>
      <c r="BU95" s="223"/>
      <c r="BV95" s="146" t="e">
        <f>係数マスタ!$B$11</f>
        <v>#N/A</v>
      </c>
      <c r="BW95" s="145" t="str">
        <f t="shared" si="97"/>
        <v/>
      </c>
      <c r="BX95" s="159">
        <f>係数マスタ!$A$11</f>
        <v>8</v>
      </c>
      <c r="BY95" s="223"/>
      <c r="BZ95" s="146" t="e">
        <f>係数マスタ!$B$11</f>
        <v>#N/A</v>
      </c>
      <c r="CA95" s="155" t="str">
        <f t="shared" si="98"/>
        <v/>
      </c>
      <c r="CB95" s="159">
        <f>係数マスタ!$A$11</f>
        <v>8</v>
      </c>
      <c r="CC95" s="223"/>
      <c r="CD95" s="146" t="e">
        <f>係数マスタ!$B$11</f>
        <v>#N/A</v>
      </c>
      <c r="CE95" s="155" t="str">
        <f t="shared" si="99"/>
        <v/>
      </c>
      <c r="CG95" s="159">
        <f>係数マスタ!$A$11</f>
        <v>8</v>
      </c>
      <c r="CH95" s="223"/>
      <c r="CI95" s="146" t="e">
        <f>係数マスタ!$B$11</f>
        <v>#N/A</v>
      </c>
      <c r="CJ95" s="145" t="str">
        <f t="shared" si="100"/>
        <v/>
      </c>
      <c r="CK95" s="159">
        <f>係数マスタ!$A$11</f>
        <v>8</v>
      </c>
      <c r="CL95" s="223"/>
      <c r="CM95" s="146" t="e">
        <f>係数マスタ!$B$11</f>
        <v>#N/A</v>
      </c>
      <c r="CN95" s="155" t="str">
        <f t="shared" si="101"/>
        <v/>
      </c>
      <c r="CO95" s="158">
        <f>係数マスタ!$A$11</f>
        <v>8</v>
      </c>
      <c r="CP95" s="223"/>
      <c r="CQ95" s="146" t="e">
        <f>係数マスタ!$B$11</f>
        <v>#N/A</v>
      </c>
      <c r="CR95" s="145" t="str">
        <f t="shared" si="102"/>
        <v/>
      </c>
      <c r="CS95" s="159">
        <f>係数マスタ!$A$11</f>
        <v>8</v>
      </c>
      <c r="CT95" s="223"/>
      <c r="CU95" s="146" t="e">
        <f>係数マスタ!$B$11</f>
        <v>#N/A</v>
      </c>
      <c r="CV95" s="155" t="str">
        <f t="shared" si="103"/>
        <v/>
      </c>
      <c r="CW95" s="159">
        <f>係数マスタ!$A$11</f>
        <v>8</v>
      </c>
      <c r="CX95" s="223"/>
      <c r="CY95" s="146" t="e">
        <f>係数マスタ!$B$11</f>
        <v>#N/A</v>
      </c>
      <c r="CZ95" s="155" t="str">
        <f t="shared" si="104"/>
        <v/>
      </c>
    </row>
    <row r="96" spans="1:104">
      <c r="A96" s="159">
        <f>係数マスタ!$A$12</f>
        <v>9</v>
      </c>
      <c r="B96" s="223"/>
      <c r="C96" s="146" t="e">
        <f>係数マスタ!$B$12</f>
        <v>#N/A</v>
      </c>
      <c r="D96" s="145" t="str">
        <f t="shared" si="80"/>
        <v/>
      </c>
      <c r="E96" s="159">
        <f>係数マスタ!$A$12</f>
        <v>9</v>
      </c>
      <c r="F96" s="223"/>
      <c r="G96" s="146" t="e">
        <f>係数マスタ!$B$12</f>
        <v>#N/A</v>
      </c>
      <c r="H96" s="155" t="str">
        <f t="shared" si="81"/>
        <v/>
      </c>
      <c r="I96" s="158">
        <f>係数マスタ!$A$12</f>
        <v>9</v>
      </c>
      <c r="J96" s="223"/>
      <c r="K96" s="146" t="e">
        <f>係数マスタ!$B$12</f>
        <v>#N/A</v>
      </c>
      <c r="L96" s="145" t="str">
        <f t="shared" si="82"/>
        <v/>
      </c>
      <c r="M96" s="159">
        <f>係数マスタ!$A$12</f>
        <v>9</v>
      </c>
      <c r="N96" s="223"/>
      <c r="O96" s="146" t="e">
        <f>係数マスタ!$B$12</f>
        <v>#N/A</v>
      </c>
      <c r="P96" s="155" t="str">
        <f t="shared" si="83"/>
        <v/>
      </c>
      <c r="Q96" s="159">
        <f>係数マスタ!$A$12</f>
        <v>9</v>
      </c>
      <c r="R96" s="223"/>
      <c r="S96" s="146" t="e">
        <f>係数マスタ!$B$12</f>
        <v>#N/A</v>
      </c>
      <c r="T96" s="155" t="str">
        <f t="shared" si="84"/>
        <v/>
      </c>
      <c r="V96" s="159">
        <f>係数マスタ!$A$12</f>
        <v>9</v>
      </c>
      <c r="W96" s="223"/>
      <c r="X96" s="146" t="e">
        <f>係数マスタ!$B$12</f>
        <v>#N/A</v>
      </c>
      <c r="Y96" s="145" t="str">
        <f t="shared" si="85"/>
        <v/>
      </c>
      <c r="Z96" s="159">
        <f>係数マスタ!$A$12</f>
        <v>9</v>
      </c>
      <c r="AA96" s="223"/>
      <c r="AB96" s="146" t="e">
        <f>係数マスタ!$B$12</f>
        <v>#N/A</v>
      </c>
      <c r="AC96" s="155" t="str">
        <f t="shared" si="86"/>
        <v/>
      </c>
      <c r="AD96" s="158">
        <f>係数マスタ!$A$12</f>
        <v>9</v>
      </c>
      <c r="AE96" s="223"/>
      <c r="AF96" s="146" t="e">
        <f>係数マスタ!$B$12</f>
        <v>#N/A</v>
      </c>
      <c r="AG96" s="145" t="str">
        <f t="shared" si="87"/>
        <v/>
      </c>
      <c r="AH96" s="159">
        <f>係数マスタ!$A$12</f>
        <v>9</v>
      </c>
      <c r="AI96" s="223"/>
      <c r="AJ96" s="146" t="e">
        <f>係数マスタ!$B$12</f>
        <v>#N/A</v>
      </c>
      <c r="AK96" s="155" t="str">
        <f t="shared" si="88"/>
        <v/>
      </c>
      <c r="AL96" s="159">
        <f>係数マスタ!$A$12</f>
        <v>9</v>
      </c>
      <c r="AM96" s="223"/>
      <c r="AN96" s="146" t="e">
        <f>係数マスタ!$B$12</f>
        <v>#N/A</v>
      </c>
      <c r="AO96" s="155" t="str">
        <f t="shared" si="89"/>
        <v/>
      </c>
      <c r="AQ96" s="159">
        <f>係数マスタ!$A$12</f>
        <v>9</v>
      </c>
      <c r="AR96" s="223"/>
      <c r="AS96" s="146" t="e">
        <f>係数マスタ!$B$12</f>
        <v>#N/A</v>
      </c>
      <c r="AT96" s="145" t="str">
        <f t="shared" si="90"/>
        <v/>
      </c>
      <c r="AU96" s="159">
        <f>係数マスタ!$A$12</f>
        <v>9</v>
      </c>
      <c r="AV96" s="223"/>
      <c r="AW96" s="146" t="e">
        <f>係数マスタ!$B$12</f>
        <v>#N/A</v>
      </c>
      <c r="AX96" s="155" t="str">
        <f t="shared" si="91"/>
        <v/>
      </c>
      <c r="AY96" s="158">
        <f>係数マスタ!$A$12</f>
        <v>9</v>
      </c>
      <c r="AZ96" s="223"/>
      <c r="BA96" s="146" t="e">
        <f>係数マスタ!$B$12</f>
        <v>#N/A</v>
      </c>
      <c r="BB96" s="145" t="str">
        <f t="shared" si="92"/>
        <v/>
      </c>
      <c r="BC96" s="159">
        <f>係数マスタ!$A$12</f>
        <v>9</v>
      </c>
      <c r="BD96" s="223"/>
      <c r="BE96" s="146" t="e">
        <f>係数マスタ!$B$12</f>
        <v>#N/A</v>
      </c>
      <c r="BF96" s="155" t="str">
        <f t="shared" si="93"/>
        <v/>
      </c>
      <c r="BG96" s="159">
        <f>係数マスタ!$A$12</f>
        <v>9</v>
      </c>
      <c r="BH96" s="223"/>
      <c r="BI96" s="146" t="e">
        <f>係数マスタ!$B$12</f>
        <v>#N/A</v>
      </c>
      <c r="BJ96" s="155" t="str">
        <f t="shared" si="94"/>
        <v/>
      </c>
      <c r="BL96" s="159">
        <f>係数マスタ!$A$12</f>
        <v>9</v>
      </c>
      <c r="BM96" s="223"/>
      <c r="BN96" s="146" t="e">
        <f>係数マスタ!$B$12</f>
        <v>#N/A</v>
      </c>
      <c r="BO96" s="145" t="str">
        <f t="shared" si="95"/>
        <v/>
      </c>
      <c r="BP96" s="159">
        <f>係数マスタ!$A$12</f>
        <v>9</v>
      </c>
      <c r="BQ96" s="223"/>
      <c r="BR96" s="146" t="e">
        <f>係数マスタ!$B$12</f>
        <v>#N/A</v>
      </c>
      <c r="BS96" s="155" t="str">
        <f t="shared" si="96"/>
        <v/>
      </c>
      <c r="BT96" s="158">
        <f>係数マスタ!$A$12</f>
        <v>9</v>
      </c>
      <c r="BU96" s="223"/>
      <c r="BV96" s="146" t="e">
        <f>係数マスタ!$B$12</f>
        <v>#N/A</v>
      </c>
      <c r="BW96" s="145" t="str">
        <f t="shared" si="97"/>
        <v/>
      </c>
      <c r="BX96" s="159">
        <f>係数マスタ!$A$12</f>
        <v>9</v>
      </c>
      <c r="BY96" s="223"/>
      <c r="BZ96" s="146" t="e">
        <f>係数マスタ!$B$12</f>
        <v>#N/A</v>
      </c>
      <c r="CA96" s="155" t="str">
        <f t="shared" si="98"/>
        <v/>
      </c>
      <c r="CB96" s="159">
        <f>係数マスタ!$A$12</f>
        <v>9</v>
      </c>
      <c r="CC96" s="223"/>
      <c r="CD96" s="146" t="e">
        <f>係数マスタ!$B$12</f>
        <v>#N/A</v>
      </c>
      <c r="CE96" s="155" t="str">
        <f t="shared" si="99"/>
        <v/>
      </c>
      <c r="CG96" s="159">
        <f>係数マスタ!$A$12</f>
        <v>9</v>
      </c>
      <c r="CH96" s="223"/>
      <c r="CI96" s="146" t="e">
        <f>係数マスタ!$B$12</f>
        <v>#N/A</v>
      </c>
      <c r="CJ96" s="145" t="str">
        <f t="shared" si="100"/>
        <v/>
      </c>
      <c r="CK96" s="159">
        <f>係数マスタ!$A$12</f>
        <v>9</v>
      </c>
      <c r="CL96" s="223"/>
      <c r="CM96" s="146" t="e">
        <f>係数マスタ!$B$12</f>
        <v>#N/A</v>
      </c>
      <c r="CN96" s="155" t="str">
        <f t="shared" si="101"/>
        <v/>
      </c>
      <c r="CO96" s="158">
        <f>係数マスタ!$A$12</f>
        <v>9</v>
      </c>
      <c r="CP96" s="223"/>
      <c r="CQ96" s="146" t="e">
        <f>係数マスタ!$B$12</f>
        <v>#N/A</v>
      </c>
      <c r="CR96" s="145" t="str">
        <f t="shared" si="102"/>
        <v/>
      </c>
      <c r="CS96" s="159">
        <f>係数マスタ!$A$12</f>
        <v>9</v>
      </c>
      <c r="CT96" s="223"/>
      <c r="CU96" s="146" t="e">
        <f>係数マスタ!$B$12</f>
        <v>#N/A</v>
      </c>
      <c r="CV96" s="155" t="str">
        <f t="shared" si="103"/>
        <v/>
      </c>
      <c r="CW96" s="159">
        <f>係数マスタ!$A$12</f>
        <v>9</v>
      </c>
      <c r="CX96" s="223"/>
      <c r="CY96" s="146" t="e">
        <f>係数マスタ!$B$12</f>
        <v>#N/A</v>
      </c>
      <c r="CZ96" s="155" t="str">
        <f t="shared" si="104"/>
        <v/>
      </c>
    </row>
    <row r="97" spans="1:104">
      <c r="A97" s="159">
        <f>係数マスタ!$A$13</f>
        <v>10</v>
      </c>
      <c r="B97" s="223"/>
      <c r="C97" s="146" t="e">
        <f>係数マスタ!$B$13</f>
        <v>#N/A</v>
      </c>
      <c r="D97" s="145" t="str">
        <f t="shared" si="80"/>
        <v/>
      </c>
      <c r="E97" s="159">
        <f>係数マスタ!$A$13</f>
        <v>10</v>
      </c>
      <c r="F97" s="223"/>
      <c r="G97" s="146" t="e">
        <f>係数マスタ!$B$13</f>
        <v>#N/A</v>
      </c>
      <c r="H97" s="155" t="str">
        <f t="shared" si="81"/>
        <v/>
      </c>
      <c r="I97" s="158">
        <f>係数マスタ!$A$13</f>
        <v>10</v>
      </c>
      <c r="J97" s="223"/>
      <c r="K97" s="146" t="e">
        <f>係数マスタ!$B$13</f>
        <v>#N/A</v>
      </c>
      <c r="L97" s="145" t="str">
        <f t="shared" si="82"/>
        <v/>
      </c>
      <c r="M97" s="159">
        <f>係数マスタ!$A$13</f>
        <v>10</v>
      </c>
      <c r="N97" s="223"/>
      <c r="O97" s="146" t="e">
        <f>係数マスタ!$B$13</f>
        <v>#N/A</v>
      </c>
      <c r="P97" s="155" t="str">
        <f t="shared" si="83"/>
        <v/>
      </c>
      <c r="Q97" s="159">
        <f>係数マスタ!$A$13</f>
        <v>10</v>
      </c>
      <c r="R97" s="223"/>
      <c r="S97" s="146" t="e">
        <f>係数マスタ!$B$13</f>
        <v>#N/A</v>
      </c>
      <c r="T97" s="155" t="str">
        <f t="shared" si="84"/>
        <v/>
      </c>
      <c r="V97" s="159">
        <f>係数マスタ!$A$13</f>
        <v>10</v>
      </c>
      <c r="W97" s="223"/>
      <c r="X97" s="146" t="e">
        <f>係数マスタ!$B$13</f>
        <v>#N/A</v>
      </c>
      <c r="Y97" s="145" t="str">
        <f t="shared" si="85"/>
        <v/>
      </c>
      <c r="Z97" s="159">
        <f>係数マスタ!$A$13</f>
        <v>10</v>
      </c>
      <c r="AA97" s="223"/>
      <c r="AB97" s="146" t="e">
        <f>係数マスタ!$B$13</f>
        <v>#N/A</v>
      </c>
      <c r="AC97" s="155" t="str">
        <f t="shared" si="86"/>
        <v/>
      </c>
      <c r="AD97" s="158">
        <f>係数マスタ!$A$13</f>
        <v>10</v>
      </c>
      <c r="AE97" s="223"/>
      <c r="AF97" s="146" t="e">
        <f>係数マスタ!$B$13</f>
        <v>#N/A</v>
      </c>
      <c r="AG97" s="145" t="str">
        <f t="shared" si="87"/>
        <v/>
      </c>
      <c r="AH97" s="159">
        <f>係数マスタ!$A$13</f>
        <v>10</v>
      </c>
      <c r="AI97" s="223"/>
      <c r="AJ97" s="146" t="e">
        <f>係数マスタ!$B$13</f>
        <v>#N/A</v>
      </c>
      <c r="AK97" s="155" t="str">
        <f t="shared" si="88"/>
        <v/>
      </c>
      <c r="AL97" s="159">
        <f>係数マスタ!$A$13</f>
        <v>10</v>
      </c>
      <c r="AM97" s="223"/>
      <c r="AN97" s="146" t="e">
        <f>係数マスタ!$B$13</f>
        <v>#N/A</v>
      </c>
      <c r="AO97" s="155" t="str">
        <f t="shared" si="89"/>
        <v/>
      </c>
      <c r="AQ97" s="159">
        <f>係数マスタ!$A$13</f>
        <v>10</v>
      </c>
      <c r="AR97" s="223"/>
      <c r="AS97" s="146" t="e">
        <f>係数マスタ!$B$13</f>
        <v>#N/A</v>
      </c>
      <c r="AT97" s="145" t="str">
        <f t="shared" si="90"/>
        <v/>
      </c>
      <c r="AU97" s="159">
        <f>係数マスタ!$A$13</f>
        <v>10</v>
      </c>
      <c r="AV97" s="223"/>
      <c r="AW97" s="146" t="e">
        <f>係数マスタ!$B$13</f>
        <v>#N/A</v>
      </c>
      <c r="AX97" s="155" t="str">
        <f t="shared" si="91"/>
        <v/>
      </c>
      <c r="AY97" s="158">
        <f>係数マスタ!$A$13</f>
        <v>10</v>
      </c>
      <c r="AZ97" s="223"/>
      <c r="BA97" s="146" t="e">
        <f>係数マスタ!$B$13</f>
        <v>#N/A</v>
      </c>
      <c r="BB97" s="145" t="str">
        <f t="shared" si="92"/>
        <v/>
      </c>
      <c r="BC97" s="159">
        <f>係数マスタ!$A$13</f>
        <v>10</v>
      </c>
      <c r="BD97" s="223"/>
      <c r="BE97" s="146" t="e">
        <f>係数マスタ!$B$13</f>
        <v>#N/A</v>
      </c>
      <c r="BF97" s="155" t="str">
        <f t="shared" si="93"/>
        <v/>
      </c>
      <c r="BG97" s="159">
        <f>係数マスタ!$A$13</f>
        <v>10</v>
      </c>
      <c r="BH97" s="223"/>
      <c r="BI97" s="146" t="e">
        <f>係数マスタ!$B$13</f>
        <v>#N/A</v>
      </c>
      <c r="BJ97" s="155" t="str">
        <f t="shared" si="94"/>
        <v/>
      </c>
      <c r="BL97" s="159">
        <f>係数マスタ!$A$13</f>
        <v>10</v>
      </c>
      <c r="BM97" s="223"/>
      <c r="BN97" s="146" t="e">
        <f>係数マスタ!$B$13</f>
        <v>#N/A</v>
      </c>
      <c r="BO97" s="145" t="str">
        <f t="shared" si="95"/>
        <v/>
      </c>
      <c r="BP97" s="159">
        <f>係数マスタ!$A$13</f>
        <v>10</v>
      </c>
      <c r="BQ97" s="223"/>
      <c r="BR97" s="146" t="e">
        <f>係数マスタ!$B$13</f>
        <v>#N/A</v>
      </c>
      <c r="BS97" s="155" t="str">
        <f t="shared" si="96"/>
        <v/>
      </c>
      <c r="BT97" s="158">
        <f>係数マスタ!$A$13</f>
        <v>10</v>
      </c>
      <c r="BU97" s="223"/>
      <c r="BV97" s="146" t="e">
        <f>係数マスタ!$B$13</f>
        <v>#N/A</v>
      </c>
      <c r="BW97" s="145" t="str">
        <f t="shared" si="97"/>
        <v/>
      </c>
      <c r="BX97" s="159">
        <f>係数マスタ!$A$13</f>
        <v>10</v>
      </c>
      <c r="BY97" s="223"/>
      <c r="BZ97" s="146" t="e">
        <f>係数マスタ!$B$13</f>
        <v>#N/A</v>
      </c>
      <c r="CA97" s="155" t="str">
        <f t="shared" si="98"/>
        <v/>
      </c>
      <c r="CB97" s="159">
        <f>係数マスタ!$A$13</f>
        <v>10</v>
      </c>
      <c r="CC97" s="223"/>
      <c r="CD97" s="146" t="e">
        <f>係数マスタ!$B$13</f>
        <v>#N/A</v>
      </c>
      <c r="CE97" s="155" t="str">
        <f t="shared" si="99"/>
        <v/>
      </c>
      <c r="CG97" s="159">
        <f>係数マスタ!$A$13</f>
        <v>10</v>
      </c>
      <c r="CH97" s="223"/>
      <c r="CI97" s="146" t="e">
        <f>係数マスタ!$B$13</f>
        <v>#N/A</v>
      </c>
      <c r="CJ97" s="145" t="str">
        <f t="shared" si="100"/>
        <v/>
      </c>
      <c r="CK97" s="159">
        <f>係数マスタ!$A$13</f>
        <v>10</v>
      </c>
      <c r="CL97" s="223"/>
      <c r="CM97" s="146" t="e">
        <f>係数マスタ!$B$13</f>
        <v>#N/A</v>
      </c>
      <c r="CN97" s="155" t="str">
        <f t="shared" si="101"/>
        <v/>
      </c>
      <c r="CO97" s="158">
        <f>係数マスタ!$A$13</f>
        <v>10</v>
      </c>
      <c r="CP97" s="223"/>
      <c r="CQ97" s="146" t="e">
        <f>係数マスタ!$B$13</f>
        <v>#N/A</v>
      </c>
      <c r="CR97" s="145" t="str">
        <f t="shared" si="102"/>
        <v/>
      </c>
      <c r="CS97" s="159">
        <f>係数マスタ!$A$13</f>
        <v>10</v>
      </c>
      <c r="CT97" s="223"/>
      <c r="CU97" s="146" t="e">
        <f>係数マスタ!$B$13</f>
        <v>#N/A</v>
      </c>
      <c r="CV97" s="155" t="str">
        <f t="shared" si="103"/>
        <v/>
      </c>
      <c r="CW97" s="159">
        <f>係数マスタ!$A$13</f>
        <v>10</v>
      </c>
      <c r="CX97" s="223"/>
      <c r="CY97" s="146" t="e">
        <f>係数マスタ!$B$13</f>
        <v>#N/A</v>
      </c>
      <c r="CZ97" s="155" t="str">
        <f t="shared" si="104"/>
        <v/>
      </c>
    </row>
    <row r="98" spans="1:104">
      <c r="A98" s="159">
        <f>係数マスタ!$A$14</f>
        <v>11</v>
      </c>
      <c r="B98" s="223"/>
      <c r="C98" s="146" t="e">
        <f>係数マスタ!$B$14</f>
        <v>#N/A</v>
      </c>
      <c r="D98" s="145" t="str">
        <f t="shared" si="80"/>
        <v/>
      </c>
      <c r="E98" s="159">
        <f>係数マスタ!$A$14</f>
        <v>11</v>
      </c>
      <c r="F98" s="223"/>
      <c r="G98" s="146" t="e">
        <f>係数マスタ!$B$14</f>
        <v>#N/A</v>
      </c>
      <c r="H98" s="155" t="str">
        <f t="shared" si="81"/>
        <v/>
      </c>
      <c r="I98" s="158">
        <f>係数マスタ!$A$14</f>
        <v>11</v>
      </c>
      <c r="J98" s="223"/>
      <c r="K98" s="146" t="e">
        <f>係数マスタ!$B$14</f>
        <v>#N/A</v>
      </c>
      <c r="L98" s="145" t="str">
        <f t="shared" si="82"/>
        <v/>
      </c>
      <c r="M98" s="159">
        <f>係数マスタ!$A$14</f>
        <v>11</v>
      </c>
      <c r="N98" s="223"/>
      <c r="O98" s="146" t="e">
        <f>係数マスタ!$B$14</f>
        <v>#N/A</v>
      </c>
      <c r="P98" s="155" t="str">
        <f t="shared" si="83"/>
        <v/>
      </c>
      <c r="Q98" s="159">
        <f>係数マスタ!$A$14</f>
        <v>11</v>
      </c>
      <c r="R98" s="223"/>
      <c r="S98" s="146" t="e">
        <f>係数マスタ!$B$14</f>
        <v>#N/A</v>
      </c>
      <c r="T98" s="155" t="str">
        <f t="shared" si="84"/>
        <v/>
      </c>
      <c r="V98" s="159">
        <f>係数マスタ!$A$14</f>
        <v>11</v>
      </c>
      <c r="W98" s="223"/>
      <c r="X98" s="146" t="e">
        <f>係数マスタ!$B$14</f>
        <v>#N/A</v>
      </c>
      <c r="Y98" s="145" t="str">
        <f t="shared" si="85"/>
        <v/>
      </c>
      <c r="Z98" s="159">
        <f>係数マスタ!$A$14</f>
        <v>11</v>
      </c>
      <c r="AA98" s="223"/>
      <c r="AB98" s="146" t="e">
        <f>係数マスタ!$B$14</f>
        <v>#N/A</v>
      </c>
      <c r="AC98" s="155" t="str">
        <f t="shared" si="86"/>
        <v/>
      </c>
      <c r="AD98" s="158">
        <f>係数マスタ!$A$14</f>
        <v>11</v>
      </c>
      <c r="AE98" s="223"/>
      <c r="AF98" s="146" t="e">
        <f>係数マスタ!$B$14</f>
        <v>#N/A</v>
      </c>
      <c r="AG98" s="145" t="str">
        <f t="shared" si="87"/>
        <v/>
      </c>
      <c r="AH98" s="159">
        <f>係数マスタ!$A$14</f>
        <v>11</v>
      </c>
      <c r="AI98" s="223"/>
      <c r="AJ98" s="146" t="e">
        <f>係数マスタ!$B$14</f>
        <v>#N/A</v>
      </c>
      <c r="AK98" s="155" t="str">
        <f t="shared" si="88"/>
        <v/>
      </c>
      <c r="AL98" s="159">
        <f>係数マスタ!$A$14</f>
        <v>11</v>
      </c>
      <c r="AM98" s="223"/>
      <c r="AN98" s="146" t="e">
        <f>係数マスタ!$B$14</f>
        <v>#N/A</v>
      </c>
      <c r="AO98" s="155" t="str">
        <f t="shared" si="89"/>
        <v/>
      </c>
      <c r="AQ98" s="159">
        <f>係数マスタ!$A$14</f>
        <v>11</v>
      </c>
      <c r="AR98" s="223"/>
      <c r="AS98" s="146" t="e">
        <f>係数マスタ!$B$14</f>
        <v>#N/A</v>
      </c>
      <c r="AT98" s="145" t="str">
        <f t="shared" si="90"/>
        <v/>
      </c>
      <c r="AU98" s="159">
        <f>係数マスタ!$A$14</f>
        <v>11</v>
      </c>
      <c r="AV98" s="223"/>
      <c r="AW98" s="146" t="e">
        <f>係数マスタ!$B$14</f>
        <v>#N/A</v>
      </c>
      <c r="AX98" s="155" t="str">
        <f t="shared" si="91"/>
        <v/>
      </c>
      <c r="AY98" s="158">
        <f>係数マスタ!$A$14</f>
        <v>11</v>
      </c>
      <c r="AZ98" s="223"/>
      <c r="BA98" s="146" t="e">
        <f>係数マスタ!$B$14</f>
        <v>#N/A</v>
      </c>
      <c r="BB98" s="145" t="str">
        <f t="shared" si="92"/>
        <v/>
      </c>
      <c r="BC98" s="159">
        <f>係数マスタ!$A$14</f>
        <v>11</v>
      </c>
      <c r="BD98" s="223"/>
      <c r="BE98" s="146" t="e">
        <f>係数マスタ!$B$14</f>
        <v>#N/A</v>
      </c>
      <c r="BF98" s="155" t="str">
        <f t="shared" si="93"/>
        <v/>
      </c>
      <c r="BG98" s="159">
        <f>係数マスタ!$A$14</f>
        <v>11</v>
      </c>
      <c r="BH98" s="223"/>
      <c r="BI98" s="146" t="e">
        <f>係数マスタ!$B$14</f>
        <v>#N/A</v>
      </c>
      <c r="BJ98" s="155" t="str">
        <f t="shared" si="94"/>
        <v/>
      </c>
      <c r="BL98" s="159">
        <f>係数マスタ!$A$14</f>
        <v>11</v>
      </c>
      <c r="BM98" s="223"/>
      <c r="BN98" s="146" t="e">
        <f>係数マスタ!$B$14</f>
        <v>#N/A</v>
      </c>
      <c r="BO98" s="145" t="str">
        <f t="shared" si="95"/>
        <v/>
      </c>
      <c r="BP98" s="159">
        <f>係数マスタ!$A$14</f>
        <v>11</v>
      </c>
      <c r="BQ98" s="223"/>
      <c r="BR98" s="146" t="e">
        <f>係数マスタ!$B$14</f>
        <v>#N/A</v>
      </c>
      <c r="BS98" s="155" t="str">
        <f t="shared" si="96"/>
        <v/>
      </c>
      <c r="BT98" s="158">
        <f>係数マスタ!$A$14</f>
        <v>11</v>
      </c>
      <c r="BU98" s="223"/>
      <c r="BV98" s="146" t="e">
        <f>係数マスタ!$B$14</f>
        <v>#N/A</v>
      </c>
      <c r="BW98" s="145" t="str">
        <f t="shared" si="97"/>
        <v/>
      </c>
      <c r="BX98" s="159">
        <f>係数マスタ!$A$14</f>
        <v>11</v>
      </c>
      <c r="BY98" s="223"/>
      <c r="BZ98" s="146" t="e">
        <f>係数マスタ!$B$14</f>
        <v>#N/A</v>
      </c>
      <c r="CA98" s="155" t="str">
        <f t="shared" si="98"/>
        <v/>
      </c>
      <c r="CB98" s="159">
        <f>係数マスタ!$A$14</f>
        <v>11</v>
      </c>
      <c r="CC98" s="223"/>
      <c r="CD98" s="146" t="e">
        <f>係数マスタ!$B$14</f>
        <v>#N/A</v>
      </c>
      <c r="CE98" s="155" t="str">
        <f t="shared" si="99"/>
        <v/>
      </c>
      <c r="CG98" s="159">
        <f>係数マスタ!$A$14</f>
        <v>11</v>
      </c>
      <c r="CH98" s="223"/>
      <c r="CI98" s="146" t="e">
        <f>係数マスタ!$B$14</f>
        <v>#N/A</v>
      </c>
      <c r="CJ98" s="145" t="str">
        <f t="shared" si="100"/>
        <v/>
      </c>
      <c r="CK98" s="159">
        <f>係数マスタ!$A$14</f>
        <v>11</v>
      </c>
      <c r="CL98" s="223"/>
      <c r="CM98" s="146" t="e">
        <f>係数マスタ!$B$14</f>
        <v>#N/A</v>
      </c>
      <c r="CN98" s="155" t="str">
        <f t="shared" si="101"/>
        <v/>
      </c>
      <c r="CO98" s="158">
        <f>係数マスタ!$A$14</f>
        <v>11</v>
      </c>
      <c r="CP98" s="223"/>
      <c r="CQ98" s="146" t="e">
        <f>係数マスタ!$B$14</f>
        <v>#N/A</v>
      </c>
      <c r="CR98" s="145" t="str">
        <f t="shared" si="102"/>
        <v/>
      </c>
      <c r="CS98" s="159">
        <f>係数マスタ!$A$14</f>
        <v>11</v>
      </c>
      <c r="CT98" s="223"/>
      <c r="CU98" s="146" t="e">
        <f>係数マスタ!$B$14</f>
        <v>#N/A</v>
      </c>
      <c r="CV98" s="155" t="str">
        <f t="shared" si="103"/>
        <v/>
      </c>
      <c r="CW98" s="159">
        <f>係数マスタ!$A$14</f>
        <v>11</v>
      </c>
      <c r="CX98" s="223"/>
      <c r="CY98" s="146" t="e">
        <f>係数マスタ!$B$14</f>
        <v>#N/A</v>
      </c>
      <c r="CZ98" s="155" t="str">
        <f t="shared" si="104"/>
        <v/>
      </c>
    </row>
    <row r="99" spans="1:104">
      <c r="A99" s="159">
        <f>係数マスタ!$A$15</f>
        <v>12</v>
      </c>
      <c r="B99" s="223"/>
      <c r="C99" s="146" t="e">
        <f>係数マスタ!$B$15</f>
        <v>#N/A</v>
      </c>
      <c r="D99" s="145" t="str">
        <f t="shared" si="80"/>
        <v/>
      </c>
      <c r="E99" s="159">
        <f>係数マスタ!$A$15</f>
        <v>12</v>
      </c>
      <c r="F99" s="223"/>
      <c r="G99" s="146" t="e">
        <f>係数マスタ!$B$15</f>
        <v>#N/A</v>
      </c>
      <c r="H99" s="155" t="str">
        <f t="shared" si="81"/>
        <v/>
      </c>
      <c r="I99" s="158">
        <f>係数マスタ!$A$15</f>
        <v>12</v>
      </c>
      <c r="J99" s="223"/>
      <c r="K99" s="146" t="e">
        <f>係数マスタ!$B$15</f>
        <v>#N/A</v>
      </c>
      <c r="L99" s="145" t="str">
        <f t="shared" si="82"/>
        <v/>
      </c>
      <c r="M99" s="159">
        <f>係数マスタ!$A$15</f>
        <v>12</v>
      </c>
      <c r="N99" s="223"/>
      <c r="O99" s="146" t="e">
        <f>係数マスタ!$B$15</f>
        <v>#N/A</v>
      </c>
      <c r="P99" s="155" t="str">
        <f t="shared" si="83"/>
        <v/>
      </c>
      <c r="Q99" s="159">
        <f>係数マスタ!$A$15</f>
        <v>12</v>
      </c>
      <c r="R99" s="223"/>
      <c r="S99" s="146" t="e">
        <f>係数マスタ!$B$15</f>
        <v>#N/A</v>
      </c>
      <c r="T99" s="155" t="str">
        <f t="shared" si="84"/>
        <v/>
      </c>
      <c r="V99" s="159">
        <f>係数マスタ!$A$15</f>
        <v>12</v>
      </c>
      <c r="W99" s="223"/>
      <c r="X99" s="146" t="e">
        <f>係数マスタ!$B$15</f>
        <v>#N/A</v>
      </c>
      <c r="Y99" s="145" t="str">
        <f t="shared" si="85"/>
        <v/>
      </c>
      <c r="Z99" s="159">
        <f>係数マスタ!$A$15</f>
        <v>12</v>
      </c>
      <c r="AA99" s="223"/>
      <c r="AB99" s="146" t="e">
        <f>係数マスタ!$B$15</f>
        <v>#N/A</v>
      </c>
      <c r="AC99" s="155" t="str">
        <f t="shared" si="86"/>
        <v/>
      </c>
      <c r="AD99" s="158">
        <f>係数マスタ!$A$15</f>
        <v>12</v>
      </c>
      <c r="AE99" s="223"/>
      <c r="AF99" s="146" t="e">
        <f>係数マスタ!$B$15</f>
        <v>#N/A</v>
      </c>
      <c r="AG99" s="145" t="str">
        <f t="shared" si="87"/>
        <v/>
      </c>
      <c r="AH99" s="159">
        <f>係数マスタ!$A$15</f>
        <v>12</v>
      </c>
      <c r="AI99" s="223"/>
      <c r="AJ99" s="146" t="e">
        <f>係数マスタ!$B$15</f>
        <v>#N/A</v>
      </c>
      <c r="AK99" s="155" t="str">
        <f t="shared" si="88"/>
        <v/>
      </c>
      <c r="AL99" s="159">
        <f>係数マスタ!$A$15</f>
        <v>12</v>
      </c>
      <c r="AM99" s="223"/>
      <c r="AN99" s="146" t="e">
        <f>係数マスタ!$B$15</f>
        <v>#N/A</v>
      </c>
      <c r="AO99" s="155" t="str">
        <f t="shared" si="89"/>
        <v/>
      </c>
      <c r="AQ99" s="159">
        <f>係数マスタ!$A$15</f>
        <v>12</v>
      </c>
      <c r="AR99" s="223"/>
      <c r="AS99" s="146" t="e">
        <f>係数マスタ!$B$15</f>
        <v>#N/A</v>
      </c>
      <c r="AT99" s="145" t="str">
        <f t="shared" si="90"/>
        <v/>
      </c>
      <c r="AU99" s="159">
        <f>係数マスタ!$A$15</f>
        <v>12</v>
      </c>
      <c r="AV99" s="223"/>
      <c r="AW99" s="146" t="e">
        <f>係数マスタ!$B$15</f>
        <v>#N/A</v>
      </c>
      <c r="AX99" s="155" t="str">
        <f t="shared" si="91"/>
        <v/>
      </c>
      <c r="AY99" s="158">
        <f>係数マスタ!$A$15</f>
        <v>12</v>
      </c>
      <c r="AZ99" s="223"/>
      <c r="BA99" s="146" t="e">
        <f>係数マスタ!$B$15</f>
        <v>#N/A</v>
      </c>
      <c r="BB99" s="145" t="str">
        <f t="shared" si="92"/>
        <v/>
      </c>
      <c r="BC99" s="159">
        <f>係数マスタ!$A$15</f>
        <v>12</v>
      </c>
      <c r="BD99" s="223"/>
      <c r="BE99" s="146" t="e">
        <f>係数マスタ!$B$15</f>
        <v>#N/A</v>
      </c>
      <c r="BF99" s="155" t="str">
        <f t="shared" si="93"/>
        <v/>
      </c>
      <c r="BG99" s="159">
        <f>係数マスタ!$A$15</f>
        <v>12</v>
      </c>
      <c r="BH99" s="223"/>
      <c r="BI99" s="146" t="e">
        <f>係数マスタ!$B$15</f>
        <v>#N/A</v>
      </c>
      <c r="BJ99" s="155" t="str">
        <f t="shared" si="94"/>
        <v/>
      </c>
      <c r="BL99" s="159">
        <f>係数マスタ!$A$15</f>
        <v>12</v>
      </c>
      <c r="BM99" s="223"/>
      <c r="BN99" s="146" t="e">
        <f>係数マスタ!$B$15</f>
        <v>#N/A</v>
      </c>
      <c r="BO99" s="145" t="str">
        <f t="shared" si="95"/>
        <v/>
      </c>
      <c r="BP99" s="159">
        <f>係数マスタ!$A$15</f>
        <v>12</v>
      </c>
      <c r="BQ99" s="223"/>
      <c r="BR99" s="146" t="e">
        <f>係数マスタ!$B$15</f>
        <v>#N/A</v>
      </c>
      <c r="BS99" s="155" t="str">
        <f t="shared" si="96"/>
        <v/>
      </c>
      <c r="BT99" s="158">
        <f>係数マスタ!$A$15</f>
        <v>12</v>
      </c>
      <c r="BU99" s="223"/>
      <c r="BV99" s="146" t="e">
        <f>係数マスタ!$B$15</f>
        <v>#N/A</v>
      </c>
      <c r="BW99" s="145" t="str">
        <f t="shared" si="97"/>
        <v/>
      </c>
      <c r="BX99" s="159">
        <f>係数マスタ!$A$15</f>
        <v>12</v>
      </c>
      <c r="BY99" s="223"/>
      <c r="BZ99" s="146" t="e">
        <f>係数マスタ!$B$15</f>
        <v>#N/A</v>
      </c>
      <c r="CA99" s="155" t="str">
        <f t="shared" si="98"/>
        <v/>
      </c>
      <c r="CB99" s="159">
        <f>係数マスタ!$A$15</f>
        <v>12</v>
      </c>
      <c r="CC99" s="223"/>
      <c r="CD99" s="146" t="e">
        <f>係数マスタ!$B$15</f>
        <v>#N/A</v>
      </c>
      <c r="CE99" s="155" t="str">
        <f t="shared" si="99"/>
        <v/>
      </c>
      <c r="CG99" s="159">
        <f>係数マスタ!$A$15</f>
        <v>12</v>
      </c>
      <c r="CH99" s="223"/>
      <c r="CI99" s="146" t="e">
        <f>係数マスタ!$B$15</f>
        <v>#N/A</v>
      </c>
      <c r="CJ99" s="145" t="str">
        <f t="shared" si="100"/>
        <v/>
      </c>
      <c r="CK99" s="159">
        <f>係数マスタ!$A$15</f>
        <v>12</v>
      </c>
      <c r="CL99" s="223"/>
      <c r="CM99" s="146" t="e">
        <f>係数マスタ!$B$15</f>
        <v>#N/A</v>
      </c>
      <c r="CN99" s="155" t="str">
        <f t="shared" si="101"/>
        <v/>
      </c>
      <c r="CO99" s="158">
        <f>係数マスタ!$A$15</f>
        <v>12</v>
      </c>
      <c r="CP99" s="223"/>
      <c r="CQ99" s="146" t="e">
        <f>係数マスタ!$B$15</f>
        <v>#N/A</v>
      </c>
      <c r="CR99" s="145" t="str">
        <f t="shared" si="102"/>
        <v/>
      </c>
      <c r="CS99" s="159">
        <f>係数マスタ!$A$15</f>
        <v>12</v>
      </c>
      <c r="CT99" s="223"/>
      <c r="CU99" s="146" t="e">
        <f>係数マスタ!$B$15</f>
        <v>#N/A</v>
      </c>
      <c r="CV99" s="155" t="str">
        <f t="shared" si="103"/>
        <v/>
      </c>
      <c r="CW99" s="159">
        <f>係数マスタ!$A$15</f>
        <v>12</v>
      </c>
      <c r="CX99" s="223"/>
      <c r="CY99" s="146" t="e">
        <f>係数マスタ!$B$15</f>
        <v>#N/A</v>
      </c>
      <c r="CZ99" s="155" t="str">
        <f t="shared" si="104"/>
        <v/>
      </c>
    </row>
    <row r="100" spans="1:104">
      <c r="A100" s="159">
        <f>係数マスタ!$A$16</f>
        <v>13</v>
      </c>
      <c r="B100" s="223"/>
      <c r="C100" s="146" t="e">
        <f>係数マスタ!$B$16</f>
        <v>#N/A</v>
      </c>
      <c r="D100" s="145" t="str">
        <f t="shared" si="80"/>
        <v/>
      </c>
      <c r="E100" s="159">
        <f>係数マスタ!$A$16</f>
        <v>13</v>
      </c>
      <c r="F100" s="223"/>
      <c r="G100" s="146" t="e">
        <f>係数マスタ!$B$16</f>
        <v>#N/A</v>
      </c>
      <c r="H100" s="155" t="str">
        <f t="shared" si="81"/>
        <v/>
      </c>
      <c r="I100" s="158">
        <f>係数マスタ!$A$16</f>
        <v>13</v>
      </c>
      <c r="J100" s="223"/>
      <c r="K100" s="146" t="e">
        <f>係数マスタ!$B$16</f>
        <v>#N/A</v>
      </c>
      <c r="L100" s="145" t="str">
        <f t="shared" si="82"/>
        <v/>
      </c>
      <c r="M100" s="159">
        <f>係数マスタ!$A$16</f>
        <v>13</v>
      </c>
      <c r="N100" s="223"/>
      <c r="O100" s="146" t="e">
        <f>係数マスタ!$B$16</f>
        <v>#N/A</v>
      </c>
      <c r="P100" s="155" t="str">
        <f t="shared" si="83"/>
        <v/>
      </c>
      <c r="Q100" s="159">
        <f>係数マスタ!$A$16</f>
        <v>13</v>
      </c>
      <c r="R100" s="223"/>
      <c r="S100" s="146" t="e">
        <f>係数マスタ!$B$16</f>
        <v>#N/A</v>
      </c>
      <c r="T100" s="155" t="str">
        <f t="shared" si="84"/>
        <v/>
      </c>
      <c r="V100" s="159">
        <f>係数マスタ!$A$16</f>
        <v>13</v>
      </c>
      <c r="W100" s="223"/>
      <c r="X100" s="146" t="e">
        <f>係数マスタ!$B$16</f>
        <v>#N/A</v>
      </c>
      <c r="Y100" s="145" t="str">
        <f t="shared" si="85"/>
        <v/>
      </c>
      <c r="Z100" s="159">
        <f>係数マスタ!$A$16</f>
        <v>13</v>
      </c>
      <c r="AA100" s="223"/>
      <c r="AB100" s="146" t="e">
        <f>係数マスタ!$B$16</f>
        <v>#N/A</v>
      </c>
      <c r="AC100" s="155" t="str">
        <f t="shared" si="86"/>
        <v/>
      </c>
      <c r="AD100" s="158">
        <f>係数マスタ!$A$16</f>
        <v>13</v>
      </c>
      <c r="AE100" s="223"/>
      <c r="AF100" s="146" t="e">
        <f>係数マスタ!$B$16</f>
        <v>#N/A</v>
      </c>
      <c r="AG100" s="145" t="str">
        <f t="shared" si="87"/>
        <v/>
      </c>
      <c r="AH100" s="159">
        <f>係数マスタ!$A$16</f>
        <v>13</v>
      </c>
      <c r="AI100" s="223"/>
      <c r="AJ100" s="146" t="e">
        <f>係数マスタ!$B$16</f>
        <v>#N/A</v>
      </c>
      <c r="AK100" s="155" t="str">
        <f t="shared" si="88"/>
        <v/>
      </c>
      <c r="AL100" s="159">
        <f>係数マスタ!$A$16</f>
        <v>13</v>
      </c>
      <c r="AM100" s="223"/>
      <c r="AN100" s="146" t="e">
        <f>係数マスタ!$B$16</f>
        <v>#N/A</v>
      </c>
      <c r="AO100" s="155" t="str">
        <f t="shared" si="89"/>
        <v/>
      </c>
      <c r="AQ100" s="159">
        <f>係数マスタ!$A$16</f>
        <v>13</v>
      </c>
      <c r="AR100" s="223"/>
      <c r="AS100" s="146" t="e">
        <f>係数マスタ!$B$16</f>
        <v>#N/A</v>
      </c>
      <c r="AT100" s="145" t="str">
        <f t="shared" si="90"/>
        <v/>
      </c>
      <c r="AU100" s="159">
        <f>係数マスタ!$A$16</f>
        <v>13</v>
      </c>
      <c r="AV100" s="223"/>
      <c r="AW100" s="146" t="e">
        <f>係数マスタ!$B$16</f>
        <v>#N/A</v>
      </c>
      <c r="AX100" s="155" t="str">
        <f t="shared" si="91"/>
        <v/>
      </c>
      <c r="AY100" s="158">
        <f>係数マスタ!$A$16</f>
        <v>13</v>
      </c>
      <c r="AZ100" s="223"/>
      <c r="BA100" s="146" t="e">
        <f>係数マスタ!$B$16</f>
        <v>#N/A</v>
      </c>
      <c r="BB100" s="145" t="str">
        <f t="shared" si="92"/>
        <v/>
      </c>
      <c r="BC100" s="159">
        <f>係数マスタ!$A$16</f>
        <v>13</v>
      </c>
      <c r="BD100" s="223"/>
      <c r="BE100" s="146" t="e">
        <f>係数マスタ!$B$16</f>
        <v>#N/A</v>
      </c>
      <c r="BF100" s="155" t="str">
        <f t="shared" si="93"/>
        <v/>
      </c>
      <c r="BG100" s="159">
        <f>係数マスタ!$A$16</f>
        <v>13</v>
      </c>
      <c r="BH100" s="223"/>
      <c r="BI100" s="146" t="e">
        <f>係数マスタ!$B$16</f>
        <v>#N/A</v>
      </c>
      <c r="BJ100" s="155" t="str">
        <f t="shared" si="94"/>
        <v/>
      </c>
      <c r="BL100" s="159">
        <f>係数マスタ!$A$16</f>
        <v>13</v>
      </c>
      <c r="BM100" s="223"/>
      <c r="BN100" s="146" t="e">
        <f>係数マスタ!$B$16</f>
        <v>#N/A</v>
      </c>
      <c r="BO100" s="145" t="str">
        <f t="shared" si="95"/>
        <v/>
      </c>
      <c r="BP100" s="159">
        <f>係数マスタ!$A$16</f>
        <v>13</v>
      </c>
      <c r="BQ100" s="223"/>
      <c r="BR100" s="146" t="e">
        <f>係数マスタ!$B$16</f>
        <v>#N/A</v>
      </c>
      <c r="BS100" s="155" t="str">
        <f t="shared" si="96"/>
        <v/>
      </c>
      <c r="BT100" s="158">
        <f>係数マスタ!$A$16</f>
        <v>13</v>
      </c>
      <c r="BU100" s="223"/>
      <c r="BV100" s="146" t="e">
        <f>係数マスタ!$B$16</f>
        <v>#N/A</v>
      </c>
      <c r="BW100" s="145" t="str">
        <f t="shared" si="97"/>
        <v/>
      </c>
      <c r="BX100" s="159">
        <f>係数マスタ!$A$16</f>
        <v>13</v>
      </c>
      <c r="BY100" s="223"/>
      <c r="BZ100" s="146" t="e">
        <f>係数マスタ!$B$16</f>
        <v>#N/A</v>
      </c>
      <c r="CA100" s="155" t="str">
        <f t="shared" si="98"/>
        <v/>
      </c>
      <c r="CB100" s="159">
        <f>係数マスタ!$A$16</f>
        <v>13</v>
      </c>
      <c r="CC100" s="223"/>
      <c r="CD100" s="146" t="e">
        <f>係数マスタ!$B$16</f>
        <v>#N/A</v>
      </c>
      <c r="CE100" s="155" t="str">
        <f t="shared" si="99"/>
        <v/>
      </c>
      <c r="CG100" s="159">
        <f>係数マスタ!$A$16</f>
        <v>13</v>
      </c>
      <c r="CH100" s="223"/>
      <c r="CI100" s="146" t="e">
        <f>係数マスタ!$B$16</f>
        <v>#N/A</v>
      </c>
      <c r="CJ100" s="145" t="str">
        <f t="shared" si="100"/>
        <v/>
      </c>
      <c r="CK100" s="159">
        <f>係数マスタ!$A$16</f>
        <v>13</v>
      </c>
      <c r="CL100" s="223"/>
      <c r="CM100" s="146" t="e">
        <f>係数マスタ!$B$16</f>
        <v>#N/A</v>
      </c>
      <c r="CN100" s="155" t="str">
        <f t="shared" si="101"/>
        <v/>
      </c>
      <c r="CO100" s="158">
        <f>係数マスタ!$A$16</f>
        <v>13</v>
      </c>
      <c r="CP100" s="223"/>
      <c r="CQ100" s="146" t="e">
        <f>係数マスタ!$B$16</f>
        <v>#N/A</v>
      </c>
      <c r="CR100" s="145" t="str">
        <f t="shared" si="102"/>
        <v/>
      </c>
      <c r="CS100" s="159">
        <f>係数マスタ!$A$16</f>
        <v>13</v>
      </c>
      <c r="CT100" s="223"/>
      <c r="CU100" s="146" t="e">
        <f>係数マスタ!$B$16</f>
        <v>#N/A</v>
      </c>
      <c r="CV100" s="155" t="str">
        <f t="shared" si="103"/>
        <v/>
      </c>
      <c r="CW100" s="159">
        <f>係数マスタ!$A$16</f>
        <v>13</v>
      </c>
      <c r="CX100" s="223"/>
      <c r="CY100" s="146" t="e">
        <f>係数マスタ!$B$16</f>
        <v>#N/A</v>
      </c>
      <c r="CZ100" s="155" t="str">
        <f t="shared" si="104"/>
        <v/>
      </c>
    </row>
    <row r="101" spans="1:104">
      <c r="A101" s="159">
        <f>係数マスタ!$A$17</f>
        <v>14</v>
      </c>
      <c r="B101" s="223"/>
      <c r="C101" s="146" t="e">
        <f>係数マスタ!$B$17</f>
        <v>#N/A</v>
      </c>
      <c r="D101" s="145" t="str">
        <f t="shared" si="80"/>
        <v/>
      </c>
      <c r="E101" s="159">
        <f>係数マスタ!$A$17</f>
        <v>14</v>
      </c>
      <c r="F101" s="223"/>
      <c r="G101" s="146" t="e">
        <f>係数マスタ!$B$17</f>
        <v>#N/A</v>
      </c>
      <c r="H101" s="155" t="str">
        <f t="shared" si="81"/>
        <v/>
      </c>
      <c r="I101" s="158">
        <f>係数マスタ!$A$17</f>
        <v>14</v>
      </c>
      <c r="J101" s="223"/>
      <c r="K101" s="146" t="e">
        <f>係数マスタ!$B$17</f>
        <v>#N/A</v>
      </c>
      <c r="L101" s="145" t="str">
        <f t="shared" si="82"/>
        <v/>
      </c>
      <c r="M101" s="159">
        <f>係数マスタ!$A$17</f>
        <v>14</v>
      </c>
      <c r="N101" s="223"/>
      <c r="O101" s="146" t="e">
        <f>係数マスタ!$B$17</f>
        <v>#N/A</v>
      </c>
      <c r="P101" s="155" t="str">
        <f t="shared" si="83"/>
        <v/>
      </c>
      <c r="Q101" s="159">
        <f>係数マスタ!$A$17</f>
        <v>14</v>
      </c>
      <c r="R101" s="223"/>
      <c r="S101" s="146" t="e">
        <f>係数マスタ!$B$17</f>
        <v>#N/A</v>
      </c>
      <c r="T101" s="155" t="str">
        <f t="shared" si="84"/>
        <v/>
      </c>
      <c r="V101" s="159">
        <f>係数マスタ!$A$17</f>
        <v>14</v>
      </c>
      <c r="W101" s="223"/>
      <c r="X101" s="146" t="e">
        <f>係数マスタ!$B$17</f>
        <v>#N/A</v>
      </c>
      <c r="Y101" s="145" t="str">
        <f t="shared" si="85"/>
        <v/>
      </c>
      <c r="Z101" s="159">
        <f>係数マスタ!$A$17</f>
        <v>14</v>
      </c>
      <c r="AA101" s="223"/>
      <c r="AB101" s="146" t="e">
        <f>係数マスタ!$B$17</f>
        <v>#N/A</v>
      </c>
      <c r="AC101" s="155" t="str">
        <f t="shared" si="86"/>
        <v/>
      </c>
      <c r="AD101" s="158">
        <f>係数マスタ!$A$17</f>
        <v>14</v>
      </c>
      <c r="AE101" s="223"/>
      <c r="AF101" s="146" t="e">
        <f>係数マスタ!$B$17</f>
        <v>#N/A</v>
      </c>
      <c r="AG101" s="145" t="str">
        <f t="shared" si="87"/>
        <v/>
      </c>
      <c r="AH101" s="159">
        <f>係数マスタ!$A$17</f>
        <v>14</v>
      </c>
      <c r="AI101" s="223"/>
      <c r="AJ101" s="146" t="e">
        <f>係数マスタ!$B$17</f>
        <v>#N/A</v>
      </c>
      <c r="AK101" s="155" t="str">
        <f t="shared" si="88"/>
        <v/>
      </c>
      <c r="AL101" s="159">
        <f>係数マスタ!$A$17</f>
        <v>14</v>
      </c>
      <c r="AM101" s="223"/>
      <c r="AN101" s="146" t="e">
        <f>係数マスタ!$B$17</f>
        <v>#N/A</v>
      </c>
      <c r="AO101" s="155" t="str">
        <f t="shared" si="89"/>
        <v/>
      </c>
      <c r="AQ101" s="159">
        <f>係数マスタ!$A$17</f>
        <v>14</v>
      </c>
      <c r="AR101" s="223"/>
      <c r="AS101" s="146" t="e">
        <f>係数マスタ!$B$17</f>
        <v>#N/A</v>
      </c>
      <c r="AT101" s="145" t="str">
        <f t="shared" si="90"/>
        <v/>
      </c>
      <c r="AU101" s="159">
        <f>係数マスタ!$A$17</f>
        <v>14</v>
      </c>
      <c r="AV101" s="223"/>
      <c r="AW101" s="146" t="e">
        <f>係数マスタ!$B$17</f>
        <v>#N/A</v>
      </c>
      <c r="AX101" s="155" t="str">
        <f t="shared" si="91"/>
        <v/>
      </c>
      <c r="AY101" s="158">
        <f>係数マスタ!$A$17</f>
        <v>14</v>
      </c>
      <c r="AZ101" s="223"/>
      <c r="BA101" s="146" t="e">
        <f>係数マスタ!$B$17</f>
        <v>#N/A</v>
      </c>
      <c r="BB101" s="145" t="str">
        <f t="shared" si="92"/>
        <v/>
      </c>
      <c r="BC101" s="159">
        <f>係数マスタ!$A$17</f>
        <v>14</v>
      </c>
      <c r="BD101" s="223"/>
      <c r="BE101" s="146" t="e">
        <f>係数マスタ!$B$17</f>
        <v>#N/A</v>
      </c>
      <c r="BF101" s="155" t="str">
        <f t="shared" si="93"/>
        <v/>
      </c>
      <c r="BG101" s="159">
        <f>係数マスタ!$A$17</f>
        <v>14</v>
      </c>
      <c r="BH101" s="223"/>
      <c r="BI101" s="146" t="e">
        <f>係数マスタ!$B$17</f>
        <v>#N/A</v>
      </c>
      <c r="BJ101" s="155" t="str">
        <f t="shared" si="94"/>
        <v/>
      </c>
      <c r="BL101" s="159">
        <f>係数マスタ!$A$17</f>
        <v>14</v>
      </c>
      <c r="BM101" s="223"/>
      <c r="BN101" s="146" t="e">
        <f>係数マスタ!$B$17</f>
        <v>#N/A</v>
      </c>
      <c r="BO101" s="145" t="str">
        <f t="shared" si="95"/>
        <v/>
      </c>
      <c r="BP101" s="159">
        <f>係数マスタ!$A$17</f>
        <v>14</v>
      </c>
      <c r="BQ101" s="223"/>
      <c r="BR101" s="146" t="e">
        <f>係数マスタ!$B$17</f>
        <v>#N/A</v>
      </c>
      <c r="BS101" s="155" t="str">
        <f t="shared" si="96"/>
        <v/>
      </c>
      <c r="BT101" s="158">
        <f>係数マスタ!$A$17</f>
        <v>14</v>
      </c>
      <c r="BU101" s="223"/>
      <c r="BV101" s="146" t="e">
        <f>係数マスタ!$B$17</f>
        <v>#N/A</v>
      </c>
      <c r="BW101" s="145" t="str">
        <f t="shared" si="97"/>
        <v/>
      </c>
      <c r="BX101" s="159">
        <f>係数マスタ!$A$17</f>
        <v>14</v>
      </c>
      <c r="BY101" s="223"/>
      <c r="BZ101" s="146" t="e">
        <f>係数マスタ!$B$17</f>
        <v>#N/A</v>
      </c>
      <c r="CA101" s="155" t="str">
        <f t="shared" si="98"/>
        <v/>
      </c>
      <c r="CB101" s="159">
        <f>係数マスタ!$A$17</f>
        <v>14</v>
      </c>
      <c r="CC101" s="223"/>
      <c r="CD101" s="146" t="e">
        <f>係数マスタ!$B$17</f>
        <v>#N/A</v>
      </c>
      <c r="CE101" s="155" t="str">
        <f t="shared" si="99"/>
        <v/>
      </c>
      <c r="CG101" s="159">
        <f>係数マスタ!$A$17</f>
        <v>14</v>
      </c>
      <c r="CH101" s="223"/>
      <c r="CI101" s="146" t="e">
        <f>係数マスタ!$B$17</f>
        <v>#N/A</v>
      </c>
      <c r="CJ101" s="145" t="str">
        <f t="shared" si="100"/>
        <v/>
      </c>
      <c r="CK101" s="159">
        <f>係数マスタ!$A$17</f>
        <v>14</v>
      </c>
      <c r="CL101" s="223"/>
      <c r="CM101" s="146" t="e">
        <f>係数マスタ!$B$17</f>
        <v>#N/A</v>
      </c>
      <c r="CN101" s="155" t="str">
        <f t="shared" si="101"/>
        <v/>
      </c>
      <c r="CO101" s="158">
        <f>係数マスタ!$A$17</f>
        <v>14</v>
      </c>
      <c r="CP101" s="223"/>
      <c r="CQ101" s="146" t="e">
        <f>係数マスタ!$B$17</f>
        <v>#N/A</v>
      </c>
      <c r="CR101" s="145" t="str">
        <f t="shared" si="102"/>
        <v/>
      </c>
      <c r="CS101" s="159">
        <f>係数マスタ!$A$17</f>
        <v>14</v>
      </c>
      <c r="CT101" s="223"/>
      <c r="CU101" s="146" t="e">
        <f>係数マスタ!$B$17</f>
        <v>#N/A</v>
      </c>
      <c r="CV101" s="155" t="str">
        <f t="shared" si="103"/>
        <v/>
      </c>
      <c r="CW101" s="159">
        <f>係数マスタ!$A$17</f>
        <v>14</v>
      </c>
      <c r="CX101" s="223"/>
      <c r="CY101" s="146" t="e">
        <f>係数マスタ!$B$17</f>
        <v>#N/A</v>
      </c>
      <c r="CZ101" s="155" t="str">
        <f t="shared" si="104"/>
        <v/>
      </c>
    </row>
    <row r="102" spans="1:104">
      <c r="A102" s="159">
        <f>係数マスタ!$A$18</f>
        <v>15</v>
      </c>
      <c r="B102" s="223"/>
      <c r="C102" s="146" t="e">
        <f>係数マスタ!$B$18</f>
        <v>#N/A</v>
      </c>
      <c r="D102" s="145" t="str">
        <f t="shared" si="80"/>
        <v/>
      </c>
      <c r="E102" s="159">
        <f>係数マスタ!$A$18</f>
        <v>15</v>
      </c>
      <c r="F102" s="223"/>
      <c r="G102" s="146" t="e">
        <f>係数マスタ!$B$18</f>
        <v>#N/A</v>
      </c>
      <c r="H102" s="155" t="str">
        <f t="shared" si="81"/>
        <v/>
      </c>
      <c r="I102" s="158">
        <f>係数マスタ!$A$18</f>
        <v>15</v>
      </c>
      <c r="J102" s="223"/>
      <c r="K102" s="146" t="e">
        <f>係数マスタ!$B$18</f>
        <v>#N/A</v>
      </c>
      <c r="L102" s="145" t="str">
        <f t="shared" si="82"/>
        <v/>
      </c>
      <c r="M102" s="159">
        <f>係数マスタ!$A$18</f>
        <v>15</v>
      </c>
      <c r="N102" s="223"/>
      <c r="O102" s="146" t="e">
        <f>係数マスタ!$B$18</f>
        <v>#N/A</v>
      </c>
      <c r="P102" s="155" t="str">
        <f t="shared" si="83"/>
        <v/>
      </c>
      <c r="Q102" s="159">
        <f>係数マスタ!$A$18</f>
        <v>15</v>
      </c>
      <c r="R102" s="223"/>
      <c r="S102" s="146" t="e">
        <f>係数マスタ!$B$18</f>
        <v>#N/A</v>
      </c>
      <c r="T102" s="155" t="str">
        <f t="shared" si="84"/>
        <v/>
      </c>
      <c r="V102" s="159">
        <f>係数マスタ!$A$18</f>
        <v>15</v>
      </c>
      <c r="W102" s="223"/>
      <c r="X102" s="146" t="e">
        <f>係数マスタ!$B$18</f>
        <v>#N/A</v>
      </c>
      <c r="Y102" s="145" t="str">
        <f t="shared" si="85"/>
        <v/>
      </c>
      <c r="Z102" s="159">
        <f>係数マスタ!$A$18</f>
        <v>15</v>
      </c>
      <c r="AA102" s="223"/>
      <c r="AB102" s="146" t="e">
        <f>係数マスタ!$B$18</f>
        <v>#N/A</v>
      </c>
      <c r="AC102" s="155" t="str">
        <f t="shared" si="86"/>
        <v/>
      </c>
      <c r="AD102" s="158">
        <f>係数マスタ!$A$18</f>
        <v>15</v>
      </c>
      <c r="AE102" s="223"/>
      <c r="AF102" s="146" t="e">
        <f>係数マスタ!$B$18</f>
        <v>#N/A</v>
      </c>
      <c r="AG102" s="145" t="str">
        <f t="shared" si="87"/>
        <v/>
      </c>
      <c r="AH102" s="159">
        <f>係数マスタ!$A$18</f>
        <v>15</v>
      </c>
      <c r="AI102" s="223"/>
      <c r="AJ102" s="146" t="e">
        <f>係数マスタ!$B$18</f>
        <v>#N/A</v>
      </c>
      <c r="AK102" s="155" t="str">
        <f t="shared" si="88"/>
        <v/>
      </c>
      <c r="AL102" s="159">
        <f>係数マスタ!$A$18</f>
        <v>15</v>
      </c>
      <c r="AM102" s="223"/>
      <c r="AN102" s="146" t="e">
        <f>係数マスタ!$B$18</f>
        <v>#N/A</v>
      </c>
      <c r="AO102" s="155" t="str">
        <f t="shared" si="89"/>
        <v/>
      </c>
      <c r="AQ102" s="159">
        <f>係数マスタ!$A$18</f>
        <v>15</v>
      </c>
      <c r="AR102" s="223"/>
      <c r="AS102" s="146" t="e">
        <f>係数マスタ!$B$18</f>
        <v>#N/A</v>
      </c>
      <c r="AT102" s="145" t="str">
        <f t="shared" si="90"/>
        <v/>
      </c>
      <c r="AU102" s="159">
        <f>係数マスタ!$A$18</f>
        <v>15</v>
      </c>
      <c r="AV102" s="223"/>
      <c r="AW102" s="146" t="e">
        <f>係数マスタ!$B$18</f>
        <v>#N/A</v>
      </c>
      <c r="AX102" s="155" t="str">
        <f t="shared" si="91"/>
        <v/>
      </c>
      <c r="AY102" s="158">
        <f>係数マスタ!$A$18</f>
        <v>15</v>
      </c>
      <c r="AZ102" s="223"/>
      <c r="BA102" s="146" t="e">
        <f>係数マスタ!$B$18</f>
        <v>#N/A</v>
      </c>
      <c r="BB102" s="145" t="str">
        <f t="shared" si="92"/>
        <v/>
      </c>
      <c r="BC102" s="159">
        <f>係数マスタ!$A$18</f>
        <v>15</v>
      </c>
      <c r="BD102" s="223"/>
      <c r="BE102" s="146" t="e">
        <f>係数マスタ!$B$18</f>
        <v>#N/A</v>
      </c>
      <c r="BF102" s="155" t="str">
        <f t="shared" si="93"/>
        <v/>
      </c>
      <c r="BG102" s="159">
        <f>係数マスタ!$A$18</f>
        <v>15</v>
      </c>
      <c r="BH102" s="223"/>
      <c r="BI102" s="146" t="e">
        <f>係数マスタ!$B$18</f>
        <v>#N/A</v>
      </c>
      <c r="BJ102" s="155" t="str">
        <f t="shared" si="94"/>
        <v/>
      </c>
      <c r="BL102" s="159">
        <f>係数マスタ!$A$18</f>
        <v>15</v>
      </c>
      <c r="BM102" s="223"/>
      <c r="BN102" s="146" t="e">
        <f>係数マスタ!$B$18</f>
        <v>#N/A</v>
      </c>
      <c r="BO102" s="145" t="str">
        <f t="shared" si="95"/>
        <v/>
      </c>
      <c r="BP102" s="159">
        <f>係数マスタ!$A$18</f>
        <v>15</v>
      </c>
      <c r="BQ102" s="223"/>
      <c r="BR102" s="146" t="e">
        <f>係数マスタ!$B$18</f>
        <v>#N/A</v>
      </c>
      <c r="BS102" s="155" t="str">
        <f t="shared" si="96"/>
        <v/>
      </c>
      <c r="BT102" s="158">
        <f>係数マスタ!$A$18</f>
        <v>15</v>
      </c>
      <c r="BU102" s="223"/>
      <c r="BV102" s="146" t="e">
        <f>係数マスタ!$B$18</f>
        <v>#N/A</v>
      </c>
      <c r="BW102" s="145" t="str">
        <f t="shared" si="97"/>
        <v/>
      </c>
      <c r="BX102" s="159">
        <f>係数マスタ!$A$18</f>
        <v>15</v>
      </c>
      <c r="BY102" s="223"/>
      <c r="BZ102" s="146" t="e">
        <f>係数マスタ!$B$18</f>
        <v>#N/A</v>
      </c>
      <c r="CA102" s="155" t="str">
        <f t="shared" si="98"/>
        <v/>
      </c>
      <c r="CB102" s="159">
        <f>係数マスタ!$A$18</f>
        <v>15</v>
      </c>
      <c r="CC102" s="223"/>
      <c r="CD102" s="146" t="e">
        <f>係数マスタ!$B$18</f>
        <v>#N/A</v>
      </c>
      <c r="CE102" s="155" t="str">
        <f t="shared" si="99"/>
        <v/>
      </c>
      <c r="CG102" s="159">
        <f>係数マスタ!$A$18</f>
        <v>15</v>
      </c>
      <c r="CH102" s="223"/>
      <c r="CI102" s="146" t="e">
        <f>係数マスタ!$B$18</f>
        <v>#N/A</v>
      </c>
      <c r="CJ102" s="145" t="str">
        <f t="shared" si="100"/>
        <v/>
      </c>
      <c r="CK102" s="159">
        <f>係数マスタ!$A$18</f>
        <v>15</v>
      </c>
      <c r="CL102" s="223"/>
      <c r="CM102" s="146" t="e">
        <f>係数マスタ!$B$18</f>
        <v>#N/A</v>
      </c>
      <c r="CN102" s="155" t="str">
        <f t="shared" si="101"/>
        <v/>
      </c>
      <c r="CO102" s="158">
        <f>係数マスタ!$A$18</f>
        <v>15</v>
      </c>
      <c r="CP102" s="223"/>
      <c r="CQ102" s="146" t="e">
        <f>係数マスタ!$B$18</f>
        <v>#N/A</v>
      </c>
      <c r="CR102" s="145" t="str">
        <f t="shared" si="102"/>
        <v/>
      </c>
      <c r="CS102" s="159">
        <f>係数マスタ!$A$18</f>
        <v>15</v>
      </c>
      <c r="CT102" s="223"/>
      <c r="CU102" s="146" t="e">
        <f>係数マスタ!$B$18</f>
        <v>#N/A</v>
      </c>
      <c r="CV102" s="155" t="str">
        <f t="shared" si="103"/>
        <v/>
      </c>
      <c r="CW102" s="159">
        <f>係数マスタ!$A$18</f>
        <v>15</v>
      </c>
      <c r="CX102" s="223"/>
      <c r="CY102" s="146" t="e">
        <f>係数マスタ!$B$18</f>
        <v>#N/A</v>
      </c>
      <c r="CZ102" s="155" t="str">
        <f t="shared" si="104"/>
        <v/>
      </c>
    </row>
    <row r="103" spans="1:104" ht="19" thickBot="1">
      <c r="A103" s="159" t="str">
        <f>係数マスタ!$A$19</f>
        <v xml:space="preserve"> </v>
      </c>
      <c r="B103" s="223"/>
      <c r="C103" s="146" t="e">
        <f>係数マスタ!$B$19</f>
        <v>#VALUE!</v>
      </c>
      <c r="D103" s="210" t="str">
        <f t="shared" si="80"/>
        <v/>
      </c>
      <c r="E103" s="159" t="str">
        <f>係数マスタ!$A$19</f>
        <v xml:space="preserve"> </v>
      </c>
      <c r="F103" s="223"/>
      <c r="G103" s="146" t="e">
        <f>係数マスタ!$B$19</f>
        <v>#VALUE!</v>
      </c>
      <c r="H103" s="210" t="str">
        <f>IFERROR(F103*G103,"")</f>
        <v/>
      </c>
      <c r="I103" s="159" t="str">
        <f>係数マスタ!$A$19</f>
        <v xml:space="preserve"> </v>
      </c>
      <c r="J103" s="223"/>
      <c r="K103" s="146" t="e">
        <f>係数マスタ!$B$19</f>
        <v>#VALUE!</v>
      </c>
      <c r="L103" s="210" t="str">
        <f t="shared" si="82"/>
        <v/>
      </c>
      <c r="M103" s="159" t="str">
        <f>係数マスタ!$A$19</f>
        <v xml:space="preserve"> </v>
      </c>
      <c r="N103" s="223"/>
      <c r="O103" s="146" t="e">
        <f>係数マスタ!$B$19</f>
        <v>#VALUE!</v>
      </c>
      <c r="P103" s="210" t="str">
        <f t="shared" si="83"/>
        <v/>
      </c>
      <c r="Q103" s="212" t="str">
        <f>係数マスタ!$A$19</f>
        <v xml:space="preserve"> </v>
      </c>
      <c r="R103" s="225"/>
      <c r="S103" s="222" t="e">
        <f>係数マスタ!$B$19</f>
        <v>#VALUE!</v>
      </c>
      <c r="T103" s="274" t="str">
        <f t="shared" si="84"/>
        <v/>
      </c>
      <c r="V103" s="159" t="str">
        <f>係数マスタ!$A$19</f>
        <v xml:space="preserve"> </v>
      </c>
      <c r="W103" s="223"/>
      <c r="X103" s="146" t="e">
        <f>係数マスタ!$B$19</f>
        <v>#VALUE!</v>
      </c>
      <c r="Y103" s="210" t="str">
        <f t="shared" si="85"/>
        <v/>
      </c>
      <c r="Z103" s="159" t="str">
        <f>係数マスタ!$A$19</f>
        <v xml:space="preserve"> </v>
      </c>
      <c r="AA103" s="223"/>
      <c r="AB103" s="146" t="e">
        <f>係数マスタ!$B$19</f>
        <v>#VALUE!</v>
      </c>
      <c r="AC103" s="210" t="str">
        <f>IFERROR(AA103*AB103,"")</f>
        <v/>
      </c>
      <c r="AD103" s="159" t="str">
        <f>係数マスタ!$A$19</f>
        <v xml:space="preserve"> </v>
      </c>
      <c r="AE103" s="223"/>
      <c r="AF103" s="146" t="e">
        <f>係数マスタ!$B$19</f>
        <v>#VALUE!</v>
      </c>
      <c r="AG103" s="210" t="str">
        <f t="shared" si="87"/>
        <v/>
      </c>
      <c r="AH103" s="159" t="str">
        <f>係数マスタ!$A$19</f>
        <v xml:space="preserve"> </v>
      </c>
      <c r="AI103" s="223"/>
      <c r="AJ103" s="146" t="e">
        <f>係数マスタ!$B$19</f>
        <v>#VALUE!</v>
      </c>
      <c r="AK103" s="210" t="str">
        <f t="shared" si="88"/>
        <v/>
      </c>
      <c r="AL103" s="212" t="str">
        <f>係数マスタ!$A$19</f>
        <v xml:space="preserve"> </v>
      </c>
      <c r="AM103" s="225"/>
      <c r="AN103" s="222" t="e">
        <f>係数マスタ!$B$19</f>
        <v>#VALUE!</v>
      </c>
      <c r="AO103" s="274" t="str">
        <f t="shared" si="89"/>
        <v/>
      </c>
      <c r="AQ103" s="159" t="str">
        <f>係数マスタ!$A$19</f>
        <v xml:space="preserve"> </v>
      </c>
      <c r="AR103" s="223"/>
      <c r="AS103" s="146" t="e">
        <f>係数マスタ!$B$19</f>
        <v>#VALUE!</v>
      </c>
      <c r="AT103" s="210" t="str">
        <f t="shared" si="90"/>
        <v/>
      </c>
      <c r="AU103" s="159" t="str">
        <f>係数マスタ!$A$19</f>
        <v xml:space="preserve"> </v>
      </c>
      <c r="AV103" s="223"/>
      <c r="AW103" s="146" t="e">
        <f>係数マスタ!$B$19</f>
        <v>#VALUE!</v>
      </c>
      <c r="AX103" s="210" t="str">
        <f>IFERROR(AV103*AW103,"")</f>
        <v/>
      </c>
      <c r="AY103" s="159" t="str">
        <f>係数マスタ!$A$19</f>
        <v xml:space="preserve"> </v>
      </c>
      <c r="AZ103" s="223"/>
      <c r="BA103" s="146" t="e">
        <f>係数マスタ!$B$19</f>
        <v>#VALUE!</v>
      </c>
      <c r="BB103" s="210" t="str">
        <f t="shared" si="92"/>
        <v/>
      </c>
      <c r="BC103" s="159" t="str">
        <f>係数マスタ!$A$19</f>
        <v xml:space="preserve"> </v>
      </c>
      <c r="BD103" s="223"/>
      <c r="BE103" s="146" t="e">
        <f>係数マスタ!$B$19</f>
        <v>#VALUE!</v>
      </c>
      <c r="BF103" s="210" t="str">
        <f t="shared" si="93"/>
        <v/>
      </c>
      <c r="BG103" s="212" t="str">
        <f>係数マスタ!$A$19</f>
        <v xml:space="preserve"> </v>
      </c>
      <c r="BH103" s="225"/>
      <c r="BI103" s="222" t="e">
        <f>係数マスタ!$B$19</f>
        <v>#VALUE!</v>
      </c>
      <c r="BJ103" s="274" t="str">
        <f t="shared" si="94"/>
        <v/>
      </c>
      <c r="BL103" s="159" t="str">
        <f>係数マスタ!$A$19</f>
        <v xml:space="preserve"> </v>
      </c>
      <c r="BM103" s="223"/>
      <c r="BN103" s="146" t="e">
        <f>係数マスタ!$B$19</f>
        <v>#VALUE!</v>
      </c>
      <c r="BO103" s="210" t="str">
        <f t="shared" si="95"/>
        <v/>
      </c>
      <c r="BP103" s="159" t="str">
        <f>係数マスタ!$A$19</f>
        <v xml:space="preserve"> </v>
      </c>
      <c r="BQ103" s="223"/>
      <c r="BR103" s="146" t="e">
        <f>係数マスタ!$B$19</f>
        <v>#VALUE!</v>
      </c>
      <c r="BS103" s="210" t="str">
        <f>IFERROR(BQ103*BR103,"")</f>
        <v/>
      </c>
      <c r="BT103" s="159" t="str">
        <f>係数マスタ!$A$19</f>
        <v xml:space="preserve"> </v>
      </c>
      <c r="BU103" s="223"/>
      <c r="BV103" s="146" t="e">
        <f>係数マスタ!$B$19</f>
        <v>#VALUE!</v>
      </c>
      <c r="BW103" s="210" t="str">
        <f t="shared" si="97"/>
        <v/>
      </c>
      <c r="BX103" s="159" t="str">
        <f>係数マスタ!$A$19</f>
        <v xml:space="preserve"> </v>
      </c>
      <c r="BY103" s="223"/>
      <c r="BZ103" s="146" t="e">
        <f>係数マスタ!$B$19</f>
        <v>#VALUE!</v>
      </c>
      <c r="CA103" s="210" t="str">
        <f t="shared" si="98"/>
        <v/>
      </c>
      <c r="CB103" s="212" t="str">
        <f>係数マスタ!$A$19</f>
        <v xml:space="preserve"> </v>
      </c>
      <c r="CC103" s="225"/>
      <c r="CD103" s="222" t="e">
        <f>係数マスタ!$B$19</f>
        <v>#VALUE!</v>
      </c>
      <c r="CE103" s="274" t="str">
        <f t="shared" si="99"/>
        <v/>
      </c>
      <c r="CG103" s="159" t="str">
        <f>係数マスタ!$A$19</f>
        <v xml:space="preserve"> </v>
      </c>
      <c r="CH103" s="223"/>
      <c r="CI103" s="146" t="e">
        <f>係数マスタ!$B$19</f>
        <v>#VALUE!</v>
      </c>
      <c r="CJ103" s="210" t="str">
        <f t="shared" si="100"/>
        <v/>
      </c>
      <c r="CK103" s="159" t="str">
        <f>係数マスタ!$A$19</f>
        <v xml:space="preserve"> </v>
      </c>
      <c r="CL103" s="223"/>
      <c r="CM103" s="146" t="e">
        <f>係数マスタ!$B$19</f>
        <v>#VALUE!</v>
      </c>
      <c r="CN103" s="210" t="str">
        <f>IFERROR(CL103*CM103,"")</f>
        <v/>
      </c>
      <c r="CO103" s="159" t="str">
        <f>係数マスタ!$A$19</f>
        <v xml:space="preserve"> </v>
      </c>
      <c r="CP103" s="223"/>
      <c r="CQ103" s="146" t="e">
        <f>係数マスタ!$B$19</f>
        <v>#VALUE!</v>
      </c>
      <c r="CR103" s="210" t="str">
        <f t="shared" si="102"/>
        <v/>
      </c>
      <c r="CS103" s="159" t="str">
        <f>係数マスタ!$A$19</f>
        <v xml:space="preserve"> </v>
      </c>
      <c r="CT103" s="223"/>
      <c r="CU103" s="146" t="e">
        <f>係数マスタ!$B$19</f>
        <v>#VALUE!</v>
      </c>
      <c r="CV103" s="210" t="str">
        <f t="shared" si="103"/>
        <v/>
      </c>
      <c r="CW103" s="212" t="str">
        <f>係数マスタ!$A$19</f>
        <v xml:space="preserve"> </v>
      </c>
      <c r="CX103" s="225"/>
      <c r="CY103" s="222" t="e">
        <f>係数マスタ!$B$19</f>
        <v>#VALUE!</v>
      </c>
      <c r="CZ103" s="274" t="str">
        <f t="shared" si="104"/>
        <v/>
      </c>
    </row>
    <row r="104" spans="1:104" s="276" customFormat="1" ht="19" thickBot="1">
      <c r="A104" s="328" t="s">
        <v>76</v>
      </c>
      <c r="B104" s="326"/>
      <c r="C104" s="327"/>
      <c r="D104" s="149">
        <f>SUM(D88:D103)</f>
        <v>0</v>
      </c>
      <c r="E104" s="328" t="s">
        <v>75</v>
      </c>
      <c r="F104" s="326"/>
      <c r="G104" s="327"/>
      <c r="H104" s="156">
        <f>SUM(H88:H103)</f>
        <v>0</v>
      </c>
      <c r="I104" s="326" t="s">
        <v>75</v>
      </c>
      <c r="J104" s="326"/>
      <c r="K104" s="327"/>
      <c r="L104" s="149">
        <f>SUM(L88:L103)</f>
        <v>0</v>
      </c>
      <c r="M104" s="328" t="s">
        <v>75</v>
      </c>
      <c r="N104" s="326"/>
      <c r="O104" s="327"/>
      <c r="P104" s="156">
        <f>SUM(P88:P103)</f>
        <v>0</v>
      </c>
      <c r="Q104" s="326" t="s">
        <v>75</v>
      </c>
      <c r="R104" s="326"/>
      <c r="S104" s="327"/>
      <c r="T104" s="156">
        <f>SUM(T88:T103)</f>
        <v>0</v>
      </c>
      <c r="V104" s="328" t="s">
        <v>76</v>
      </c>
      <c r="W104" s="326"/>
      <c r="X104" s="327"/>
      <c r="Y104" s="149">
        <f>SUM(Y88:Y103)</f>
        <v>0</v>
      </c>
      <c r="Z104" s="328" t="s">
        <v>75</v>
      </c>
      <c r="AA104" s="326"/>
      <c r="AB104" s="327"/>
      <c r="AC104" s="156">
        <f>SUM(AC88:AC103)</f>
        <v>0</v>
      </c>
      <c r="AD104" s="326" t="s">
        <v>75</v>
      </c>
      <c r="AE104" s="326"/>
      <c r="AF104" s="327"/>
      <c r="AG104" s="149">
        <f>SUM(AG88:AG103)</f>
        <v>0</v>
      </c>
      <c r="AH104" s="328" t="s">
        <v>75</v>
      </c>
      <c r="AI104" s="326"/>
      <c r="AJ104" s="327"/>
      <c r="AK104" s="156">
        <f>SUM(AK88:AK103)</f>
        <v>0</v>
      </c>
      <c r="AL104" s="326" t="s">
        <v>75</v>
      </c>
      <c r="AM104" s="326"/>
      <c r="AN104" s="327"/>
      <c r="AO104" s="156">
        <f>SUM(AO88:AO103)</f>
        <v>0</v>
      </c>
      <c r="AQ104" s="328" t="s">
        <v>76</v>
      </c>
      <c r="AR104" s="326"/>
      <c r="AS104" s="327"/>
      <c r="AT104" s="149">
        <f>SUM(AT88:AT103)</f>
        <v>0</v>
      </c>
      <c r="AU104" s="328" t="s">
        <v>75</v>
      </c>
      <c r="AV104" s="326"/>
      <c r="AW104" s="327"/>
      <c r="AX104" s="156">
        <f>SUM(AX88:AX103)</f>
        <v>0</v>
      </c>
      <c r="AY104" s="326" t="s">
        <v>75</v>
      </c>
      <c r="AZ104" s="326"/>
      <c r="BA104" s="327"/>
      <c r="BB104" s="149">
        <f>SUM(BB88:BB103)</f>
        <v>0</v>
      </c>
      <c r="BC104" s="328" t="s">
        <v>75</v>
      </c>
      <c r="BD104" s="326"/>
      <c r="BE104" s="327"/>
      <c r="BF104" s="156">
        <f>SUM(BF88:BF103)</f>
        <v>0</v>
      </c>
      <c r="BG104" s="326" t="s">
        <v>75</v>
      </c>
      <c r="BH104" s="326"/>
      <c r="BI104" s="327"/>
      <c r="BJ104" s="156">
        <f>SUM(BJ88:BJ103)</f>
        <v>0</v>
      </c>
      <c r="BL104" s="328" t="s">
        <v>76</v>
      </c>
      <c r="BM104" s="326"/>
      <c r="BN104" s="327"/>
      <c r="BO104" s="149">
        <f>SUM(BO88:BO103)</f>
        <v>0</v>
      </c>
      <c r="BP104" s="328" t="s">
        <v>75</v>
      </c>
      <c r="BQ104" s="326"/>
      <c r="BR104" s="327"/>
      <c r="BS104" s="156">
        <f>SUM(BS88:BS103)</f>
        <v>0</v>
      </c>
      <c r="BT104" s="326" t="s">
        <v>75</v>
      </c>
      <c r="BU104" s="326"/>
      <c r="BV104" s="327"/>
      <c r="BW104" s="149">
        <f>SUM(BW88:BW103)</f>
        <v>0</v>
      </c>
      <c r="BX104" s="328" t="s">
        <v>75</v>
      </c>
      <c r="BY104" s="326"/>
      <c r="BZ104" s="327"/>
      <c r="CA104" s="156">
        <f>SUM(CA88:CA103)</f>
        <v>0</v>
      </c>
      <c r="CB104" s="326" t="s">
        <v>75</v>
      </c>
      <c r="CC104" s="326"/>
      <c r="CD104" s="327"/>
      <c r="CE104" s="156">
        <f>SUM(CE88:CE103)</f>
        <v>0</v>
      </c>
      <c r="CG104" s="328" t="s">
        <v>76</v>
      </c>
      <c r="CH104" s="326"/>
      <c r="CI104" s="327"/>
      <c r="CJ104" s="149">
        <f>SUM(CJ88:CJ103)</f>
        <v>0</v>
      </c>
      <c r="CK104" s="328" t="s">
        <v>75</v>
      </c>
      <c r="CL104" s="326"/>
      <c r="CM104" s="327"/>
      <c r="CN104" s="156">
        <f>SUM(CN88:CN103)</f>
        <v>0</v>
      </c>
      <c r="CO104" s="326" t="s">
        <v>75</v>
      </c>
      <c r="CP104" s="326"/>
      <c r="CQ104" s="327"/>
      <c r="CR104" s="149">
        <f>SUM(CR88:CR103)</f>
        <v>0</v>
      </c>
      <c r="CS104" s="328" t="s">
        <v>75</v>
      </c>
      <c r="CT104" s="326"/>
      <c r="CU104" s="327"/>
      <c r="CV104" s="156">
        <f>SUM(CV88:CV103)</f>
        <v>0</v>
      </c>
      <c r="CW104" s="326" t="s">
        <v>75</v>
      </c>
      <c r="CX104" s="326"/>
      <c r="CY104" s="327"/>
      <c r="CZ104" s="156">
        <f>SUM(CZ88:CZ103)</f>
        <v>0</v>
      </c>
    </row>
    <row r="105" spans="1:104" ht="7" customHeight="1" thickBot="1">
      <c r="A105" s="326"/>
      <c r="B105" s="326"/>
      <c r="C105" s="213"/>
      <c r="D105" s="214"/>
      <c r="E105" s="318"/>
      <c r="F105" s="318"/>
      <c r="G105" s="213"/>
      <c r="H105" s="214"/>
      <c r="I105" s="318"/>
      <c r="J105" s="318"/>
      <c r="K105" s="213"/>
      <c r="L105" s="214"/>
      <c r="M105" s="318"/>
      <c r="N105" s="318"/>
      <c r="O105" s="213"/>
      <c r="P105" s="214"/>
      <c r="Q105" s="318"/>
      <c r="R105" s="318"/>
      <c r="S105" s="213"/>
      <c r="T105" s="214"/>
      <c r="V105" s="326"/>
      <c r="W105" s="326"/>
      <c r="X105" s="213"/>
      <c r="Y105" s="214"/>
      <c r="Z105" s="318"/>
      <c r="AA105" s="318"/>
      <c r="AB105" s="213"/>
      <c r="AC105" s="214"/>
      <c r="AD105" s="318"/>
      <c r="AE105" s="318"/>
      <c r="AF105" s="213"/>
      <c r="AG105" s="214"/>
      <c r="AH105" s="318"/>
      <c r="AI105" s="318"/>
      <c r="AJ105" s="213"/>
      <c r="AK105" s="214"/>
      <c r="AL105" s="318"/>
      <c r="AM105" s="318"/>
      <c r="AN105" s="213"/>
      <c r="AO105" s="214"/>
      <c r="AQ105" s="326"/>
      <c r="AR105" s="326"/>
      <c r="AS105" s="213"/>
      <c r="AT105" s="214"/>
      <c r="AU105" s="318"/>
      <c r="AV105" s="318"/>
      <c r="AW105" s="213"/>
      <c r="AX105" s="214"/>
      <c r="AY105" s="318"/>
      <c r="AZ105" s="318"/>
      <c r="BA105" s="213"/>
      <c r="BB105" s="214"/>
      <c r="BC105" s="318"/>
      <c r="BD105" s="318"/>
      <c r="BE105" s="213"/>
      <c r="BF105" s="214"/>
      <c r="BG105" s="318"/>
      <c r="BH105" s="318"/>
      <c r="BI105" s="213"/>
      <c r="BJ105" s="214"/>
      <c r="BL105" s="326"/>
      <c r="BM105" s="326"/>
      <c r="BN105" s="213"/>
      <c r="BO105" s="214"/>
      <c r="BP105" s="318"/>
      <c r="BQ105" s="318"/>
      <c r="BR105" s="213"/>
      <c r="BS105" s="214"/>
      <c r="BT105" s="318"/>
      <c r="BU105" s="318"/>
      <c r="BV105" s="213"/>
      <c r="BW105" s="214"/>
      <c r="BX105" s="318"/>
      <c r="BY105" s="318"/>
      <c r="BZ105" s="213"/>
      <c r="CA105" s="214"/>
      <c r="CB105" s="318"/>
      <c r="CC105" s="318"/>
      <c r="CD105" s="213"/>
      <c r="CE105" s="214"/>
      <c r="CG105" s="326"/>
      <c r="CH105" s="326"/>
      <c r="CI105" s="213"/>
      <c r="CJ105" s="214"/>
      <c r="CK105" s="318"/>
      <c r="CL105" s="318"/>
      <c r="CM105" s="213"/>
      <c r="CN105" s="214"/>
      <c r="CO105" s="318"/>
      <c r="CP105" s="318"/>
      <c r="CQ105" s="213"/>
      <c r="CR105" s="214"/>
      <c r="CS105" s="318"/>
      <c r="CT105" s="318"/>
      <c r="CU105" s="213"/>
      <c r="CV105" s="214"/>
      <c r="CW105" s="318"/>
      <c r="CX105" s="318"/>
      <c r="CY105" s="213"/>
      <c r="CZ105" s="214"/>
    </row>
    <row r="106" spans="1:104">
      <c r="A106" s="216">
        <f>係数マスタ!$A$20</f>
        <v>16</v>
      </c>
      <c r="B106" s="224"/>
      <c r="C106" s="217" t="e">
        <f>係数マスタ!$B$20</f>
        <v>#N/A</v>
      </c>
      <c r="D106" s="148" t="e">
        <f>B106*C106</f>
        <v>#N/A</v>
      </c>
      <c r="E106" s="216">
        <f>係数マスタ!$A$20</f>
        <v>16</v>
      </c>
      <c r="F106" s="224"/>
      <c r="G106" s="217" t="e">
        <f>係数マスタ!$B$20</f>
        <v>#N/A</v>
      </c>
      <c r="H106" s="157" t="e">
        <f>F106*G106</f>
        <v>#N/A</v>
      </c>
      <c r="I106" s="147">
        <f>係数マスタ!$A$20</f>
        <v>16</v>
      </c>
      <c r="J106" s="224"/>
      <c r="K106" s="217" t="e">
        <f>係数マスタ!$B$20</f>
        <v>#N/A</v>
      </c>
      <c r="L106" s="148" t="e">
        <f>J106*K106</f>
        <v>#N/A</v>
      </c>
      <c r="M106" s="216">
        <f>係数マスタ!$A$20</f>
        <v>16</v>
      </c>
      <c r="N106" s="224"/>
      <c r="O106" s="217" t="e">
        <f>係数マスタ!$B$20</f>
        <v>#N/A</v>
      </c>
      <c r="P106" s="157" t="e">
        <f>N106*O106</f>
        <v>#N/A</v>
      </c>
      <c r="Q106" s="147">
        <f>係数マスタ!$A$20</f>
        <v>16</v>
      </c>
      <c r="R106" s="224"/>
      <c r="S106" s="217" t="e">
        <f>係数マスタ!$B$20</f>
        <v>#N/A</v>
      </c>
      <c r="T106" s="157" t="e">
        <f>R106*S106</f>
        <v>#N/A</v>
      </c>
      <c r="V106" s="216">
        <f>係数マスタ!$A$20</f>
        <v>16</v>
      </c>
      <c r="W106" s="224"/>
      <c r="X106" s="217" t="e">
        <f>係数マスタ!$B$20</f>
        <v>#N/A</v>
      </c>
      <c r="Y106" s="148" t="e">
        <f>W106*X106</f>
        <v>#N/A</v>
      </c>
      <c r="Z106" s="216">
        <f>係数マスタ!$A$20</f>
        <v>16</v>
      </c>
      <c r="AA106" s="224"/>
      <c r="AB106" s="217" t="e">
        <f>係数マスタ!$B$20</f>
        <v>#N/A</v>
      </c>
      <c r="AC106" s="157" t="e">
        <f>AA106*AB106</f>
        <v>#N/A</v>
      </c>
      <c r="AD106" s="147">
        <f>係数マスタ!$A$20</f>
        <v>16</v>
      </c>
      <c r="AE106" s="224"/>
      <c r="AF106" s="217" t="e">
        <f>係数マスタ!$B$20</f>
        <v>#N/A</v>
      </c>
      <c r="AG106" s="148" t="e">
        <f>AE106*AF106</f>
        <v>#N/A</v>
      </c>
      <c r="AH106" s="216">
        <f>係数マスタ!$A$20</f>
        <v>16</v>
      </c>
      <c r="AI106" s="224"/>
      <c r="AJ106" s="217" t="e">
        <f>係数マスタ!$B$20</f>
        <v>#N/A</v>
      </c>
      <c r="AK106" s="157" t="e">
        <f>AI106*AJ106</f>
        <v>#N/A</v>
      </c>
      <c r="AL106" s="147">
        <f>係数マスタ!$A$20</f>
        <v>16</v>
      </c>
      <c r="AM106" s="224"/>
      <c r="AN106" s="217" t="e">
        <f>係数マスタ!$B$20</f>
        <v>#N/A</v>
      </c>
      <c r="AO106" s="157" t="e">
        <f>AM106*AN106</f>
        <v>#N/A</v>
      </c>
      <c r="AQ106" s="216">
        <f>係数マスタ!$A$20</f>
        <v>16</v>
      </c>
      <c r="AR106" s="224"/>
      <c r="AS106" s="217" t="e">
        <f>係数マスタ!$B$20</f>
        <v>#N/A</v>
      </c>
      <c r="AT106" s="148" t="e">
        <f>AR106*AS106</f>
        <v>#N/A</v>
      </c>
      <c r="AU106" s="216">
        <f>係数マスタ!$A$20</f>
        <v>16</v>
      </c>
      <c r="AV106" s="224"/>
      <c r="AW106" s="217" t="e">
        <f>係数マスタ!$B$20</f>
        <v>#N/A</v>
      </c>
      <c r="AX106" s="157" t="e">
        <f>AV106*AW106</f>
        <v>#N/A</v>
      </c>
      <c r="AY106" s="147">
        <f>係数マスタ!$A$20</f>
        <v>16</v>
      </c>
      <c r="AZ106" s="224"/>
      <c r="BA106" s="217" t="e">
        <f>係数マスタ!$B$20</f>
        <v>#N/A</v>
      </c>
      <c r="BB106" s="148" t="e">
        <f>AZ106*BA106</f>
        <v>#N/A</v>
      </c>
      <c r="BC106" s="216">
        <f>係数マスタ!$A$20</f>
        <v>16</v>
      </c>
      <c r="BD106" s="224"/>
      <c r="BE106" s="217" t="e">
        <f>係数マスタ!$B$20</f>
        <v>#N/A</v>
      </c>
      <c r="BF106" s="157" t="e">
        <f>BD106*BE106</f>
        <v>#N/A</v>
      </c>
      <c r="BG106" s="147">
        <f>係数マスタ!$A$20</f>
        <v>16</v>
      </c>
      <c r="BH106" s="224"/>
      <c r="BI106" s="217" t="e">
        <f>係数マスタ!$B$20</f>
        <v>#N/A</v>
      </c>
      <c r="BJ106" s="157" t="e">
        <f>BH106*BI106</f>
        <v>#N/A</v>
      </c>
      <c r="BL106" s="216">
        <f>係数マスタ!$A$20</f>
        <v>16</v>
      </c>
      <c r="BM106" s="224"/>
      <c r="BN106" s="217" t="e">
        <f>係数マスタ!$B$20</f>
        <v>#N/A</v>
      </c>
      <c r="BO106" s="148" t="e">
        <f>BM106*BN106</f>
        <v>#N/A</v>
      </c>
      <c r="BP106" s="216">
        <f>係数マスタ!$A$20</f>
        <v>16</v>
      </c>
      <c r="BQ106" s="224"/>
      <c r="BR106" s="217" t="e">
        <f>係数マスタ!$B$20</f>
        <v>#N/A</v>
      </c>
      <c r="BS106" s="157" t="e">
        <f>BQ106*BR106</f>
        <v>#N/A</v>
      </c>
      <c r="BT106" s="147">
        <f>係数マスタ!$A$20</f>
        <v>16</v>
      </c>
      <c r="BU106" s="224"/>
      <c r="BV106" s="217" t="e">
        <f>係数マスタ!$B$20</f>
        <v>#N/A</v>
      </c>
      <c r="BW106" s="148" t="e">
        <f>BU106*BV106</f>
        <v>#N/A</v>
      </c>
      <c r="BX106" s="216">
        <f>係数マスタ!$A$20</f>
        <v>16</v>
      </c>
      <c r="BY106" s="224"/>
      <c r="BZ106" s="217" t="e">
        <f>係数マスタ!$B$20</f>
        <v>#N/A</v>
      </c>
      <c r="CA106" s="157" t="e">
        <f>BY106*BZ106</f>
        <v>#N/A</v>
      </c>
      <c r="CB106" s="147">
        <f>係数マスタ!$A$20</f>
        <v>16</v>
      </c>
      <c r="CC106" s="224"/>
      <c r="CD106" s="217" t="e">
        <f>係数マスタ!$B$20</f>
        <v>#N/A</v>
      </c>
      <c r="CE106" s="157" t="e">
        <f>CC106*CD106</f>
        <v>#N/A</v>
      </c>
      <c r="CG106" s="216">
        <f>係数マスタ!$A$20</f>
        <v>16</v>
      </c>
      <c r="CH106" s="224"/>
      <c r="CI106" s="217" t="e">
        <f>係数マスタ!$B$20</f>
        <v>#N/A</v>
      </c>
      <c r="CJ106" s="148" t="e">
        <f>CH106*CI106</f>
        <v>#N/A</v>
      </c>
      <c r="CK106" s="216">
        <f>係数マスタ!$A$20</f>
        <v>16</v>
      </c>
      <c r="CL106" s="224"/>
      <c r="CM106" s="217" t="e">
        <f>係数マスタ!$B$20</f>
        <v>#N/A</v>
      </c>
      <c r="CN106" s="157" t="e">
        <f>CL106*CM106</f>
        <v>#N/A</v>
      </c>
      <c r="CO106" s="147">
        <f>係数マスタ!$A$20</f>
        <v>16</v>
      </c>
      <c r="CP106" s="224"/>
      <c r="CQ106" s="217" t="e">
        <f>係数マスタ!$B$20</f>
        <v>#N/A</v>
      </c>
      <c r="CR106" s="148" t="e">
        <f>CP106*CQ106</f>
        <v>#N/A</v>
      </c>
      <c r="CS106" s="216">
        <f>係数マスタ!$A$20</f>
        <v>16</v>
      </c>
      <c r="CT106" s="224"/>
      <c r="CU106" s="217" t="e">
        <f>係数マスタ!$B$20</f>
        <v>#N/A</v>
      </c>
      <c r="CV106" s="157" t="e">
        <f>CT106*CU106</f>
        <v>#N/A</v>
      </c>
      <c r="CW106" s="147">
        <f>係数マスタ!$A$20</f>
        <v>16</v>
      </c>
      <c r="CX106" s="224"/>
      <c r="CY106" s="217" t="e">
        <f>係数マスタ!$B$20</f>
        <v>#N/A</v>
      </c>
      <c r="CZ106" s="157" t="e">
        <f>CX106*CY106</f>
        <v>#N/A</v>
      </c>
    </row>
    <row r="107" spans="1:104">
      <c r="A107" s="159">
        <f>係数マスタ!$A$21</f>
        <v>17</v>
      </c>
      <c r="B107" s="223"/>
      <c r="C107" s="146" t="e">
        <f>係数マスタ!$B$21</f>
        <v>#N/A</v>
      </c>
      <c r="D107" s="210" t="e">
        <f>B107*C107</f>
        <v>#N/A</v>
      </c>
      <c r="E107" s="159">
        <f>係数マスタ!$A$21</f>
        <v>17</v>
      </c>
      <c r="F107" s="223"/>
      <c r="G107" s="146" t="e">
        <f>係数マスタ!$B$21</f>
        <v>#N/A</v>
      </c>
      <c r="H107" s="211" t="e">
        <f>F107*G107</f>
        <v>#N/A</v>
      </c>
      <c r="I107" s="158">
        <f>係数マスタ!$A$21</f>
        <v>17</v>
      </c>
      <c r="J107" s="223"/>
      <c r="K107" s="146" t="e">
        <f>係数マスタ!$B$21</f>
        <v>#N/A</v>
      </c>
      <c r="L107" s="210" t="e">
        <f>J107*K107</f>
        <v>#N/A</v>
      </c>
      <c r="M107" s="159">
        <f>係数マスタ!$A$21</f>
        <v>17</v>
      </c>
      <c r="N107" s="223"/>
      <c r="O107" s="146" t="e">
        <f>係数マスタ!$B$21</f>
        <v>#N/A</v>
      </c>
      <c r="P107" s="211" t="e">
        <f>N107*O107</f>
        <v>#N/A</v>
      </c>
      <c r="Q107" s="158">
        <f>係数マスタ!$A$21</f>
        <v>17</v>
      </c>
      <c r="R107" s="223"/>
      <c r="S107" s="146" t="e">
        <f>係数マスタ!$B$21</f>
        <v>#N/A</v>
      </c>
      <c r="T107" s="211" t="e">
        <f>R107*S107</f>
        <v>#N/A</v>
      </c>
      <c r="V107" s="159">
        <f>係数マスタ!$A$21</f>
        <v>17</v>
      </c>
      <c r="W107" s="223"/>
      <c r="X107" s="146" t="e">
        <f>係数マスタ!$B$21</f>
        <v>#N/A</v>
      </c>
      <c r="Y107" s="210" t="e">
        <f>W107*X107</f>
        <v>#N/A</v>
      </c>
      <c r="Z107" s="159">
        <f>係数マスタ!$A$21</f>
        <v>17</v>
      </c>
      <c r="AA107" s="223"/>
      <c r="AB107" s="146" t="e">
        <f>係数マスタ!$B$21</f>
        <v>#N/A</v>
      </c>
      <c r="AC107" s="211" t="e">
        <f>AA107*AB107</f>
        <v>#N/A</v>
      </c>
      <c r="AD107" s="158">
        <f>係数マスタ!$A$21</f>
        <v>17</v>
      </c>
      <c r="AE107" s="223"/>
      <c r="AF107" s="146" t="e">
        <f>係数マスタ!$B$21</f>
        <v>#N/A</v>
      </c>
      <c r="AG107" s="210" t="e">
        <f>AE107*AF107</f>
        <v>#N/A</v>
      </c>
      <c r="AH107" s="159">
        <f>係数マスタ!$A$21</f>
        <v>17</v>
      </c>
      <c r="AI107" s="223"/>
      <c r="AJ107" s="146" t="e">
        <f>係数マスタ!$B$21</f>
        <v>#N/A</v>
      </c>
      <c r="AK107" s="211" t="e">
        <f>AI107*AJ107</f>
        <v>#N/A</v>
      </c>
      <c r="AL107" s="158">
        <f>係数マスタ!$A$21</f>
        <v>17</v>
      </c>
      <c r="AM107" s="223"/>
      <c r="AN107" s="146" t="e">
        <f>係数マスタ!$B$21</f>
        <v>#N/A</v>
      </c>
      <c r="AO107" s="211" t="e">
        <f>AM107*AN107</f>
        <v>#N/A</v>
      </c>
      <c r="AQ107" s="159">
        <f>係数マスタ!$A$21</f>
        <v>17</v>
      </c>
      <c r="AR107" s="223"/>
      <c r="AS107" s="146" t="e">
        <f>係数マスタ!$B$21</f>
        <v>#N/A</v>
      </c>
      <c r="AT107" s="210" t="e">
        <f>AR107*AS107</f>
        <v>#N/A</v>
      </c>
      <c r="AU107" s="159">
        <f>係数マスタ!$A$21</f>
        <v>17</v>
      </c>
      <c r="AV107" s="223"/>
      <c r="AW107" s="146" t="e">
        <f>係数マスタ!$B$21</f>
        <v>#N/A</v>
      </c>
      <c r="AX107" s="211" t="e">
        <f>AV107*AW107</f>
        <v>#N/A</v>
      </c>
      <c r="AY107" s="158">
        <f>係数マスタ!$A$21</f>
        <v>17</v>
      </c>
      <c r="AZ107" s="223"/>
      <c r="BA107" s="146" t="e">
        <f>係数マスタ!$B$21</f>
        <v>#N/A</v>
      </c>
      <c r="BB107" s="210" t="e">
        <f>AZ107*BA107</f>
        <v>#N/A</v>
      </c>
      <c r="BC107" s="159">
        <f>係数マスタ!$A$21</f>
        <v>17</v>
      </c>
      <c r="BD107" s="223"/>
      <c r="BE107" s="146" t="e">
        <f>係数マスタ!$B$21</f>
        <v>#N/A</v>
      </c>
      <c r="BF107" s="211" t="e">
        <f>BD107*BE107</f>
        <v>#N/A</v>
      </c>
      <c r="BG107" s="158">
        <f>係数マスタ!$A$21</f>
        <v>17</v>
      </c>
      <c r="BH107" s="223"/>
      <c r="BI107" s="146" t="e">
        <f>係数マスタ!$B$21</f>
        <v>#N/A</v>
      </c>
      <c r="BJ107" s="211" t="e">
        <f>BH107*BI107</f>
        <v>#N/A</v>
      </c>
      <c r="BL107" s="159">
        <f>係数マスタ!$A$21</f>
        <v>17</v>
      </c>
      <c r="BM107" s="223"/>
      <c r="BN107" s="146" t="e">
        <f>係数マスタ!$B$21</f>
        <v>#N/A</v>
      </c>
      <c r="BO107" s="210" t="e">
        <f>BM107*BN107</f>
        <v>#N/A</v>
      </c>
      <c r="BP107" s="159">
        <f>係数マスタ!$A$21</f>
        <v>17</v>
      </c>
      <c r="BQ107" s="223"/>
      <c r="BR107" s="146" t="e">
        <f>係数マスタ!$B$21</f>
        <v>#N/A</v>
      </c>
      <c r="BS107" s="211" t="e">
        <f>BQ107*BR107</f>
        <v>#N/A</v>
      </c>
      <c r="BT107" s="158">
        <f>係数マスタ!$A$21</f>
        <v>17</v>
      </c>
      <c r="BU107" s="223"/>
      <c r="BV107" s="146" t="e">
        <f>係数マスタ!$B$21</f>
        <v>#N/A</v>
      </c>
      <c r="BW107" s="210" t="e">
        <f>BU107*BV107</f>
        <v>#N/A</v>
      </c>
      <c r="BX107" s="159">
        <f>係数マスタ!$A$21</f>
        <v>17</v>
      </c>
      <c r="BY107" s="223"/>
      <c r="BZ107" s="146" t="e">
        <f>係数マスタ!$B$21</f>
        <v>#N/A</v>
      </c>
      <c r="CA107" s="211" t="e">
        <f>BY107*BZ107</f>
        <v>#N/A</v>
      </c>
      <c r="CB107" s="158">
        <f>係数マスタ!$A$21</f>
        <v>17</v>
      </c>
      <c r="CC107" s="223"/>
      <c r="CD107" s="146" t="e">
        <f>係数マスタ!$B$21</f>
        <v>#N/A</v>
      </c>
      <c r="CE107" s="211" t="e">
        <f>CC107*CD107</f>
        <v>#N/A</v>
      </c>
      <c r="CG107" s="159">
        <f>係数マスタ!$A$21</f>
        <v>17</v>
      </c>
      <c r="CH107" s="223"/>
      <c r="CI107" s="146" t="e">
        <f>係数マスタ!$B$21</f>
        <v>#N/A</v>
      </c>
      <c r="CJ107" s="210" t="e">
        <f>CH107*CI107</f>
        <v>#N/A</v>
      </c>
      <c r="CK107" s="159">
        <f>係数マスタ!$A$21</f>
        <v>17</v>
      </c>
      <c r="CL107" s="223"/>
      <c r="CM107" s="146" t="e">
        <f>係数マスタ!$B$21</f>
        <v>#N/A</v>
      </c>
      <c r="CN107" s="211" t="e">
        <f>CL107*CM107</f>
        <v>#N/A</v>
      </c>
      <c r="CO107" s="158">
        <f>係数マスタ!$A$21</f>
        <v>17</v>
      </c>
      <c r="CP107" s="223"/>
      <c r="CQ107" s="146" t="e">
        <f>係数マスタ!$B$21</f>
        <v>#N/A</v>
      </c>
      <c r="CR107" s="210" t="e">
        <f>CP107*CQ107</f>
        <v>#N/A</v>
      </c>
      <c r="CS107" s="159">
        <f>係数マスタ!$A$21</f>
        <v>17</v>
      </c>
      <c r="CT107" s="223"/>
      <c r="CU107" s="146" t="e">
        <f>係数マスタ!$B$21</f>
        <v>#N/A</v>
      </c>
      <c r="CV107" s="211" t="e">
        <f>CT107*CU107</f>
        <v>#N/A</v>
      </c>
      <c r="CW107" s="158">
        <f>係数マスタ!$A$21</f>
        <v>17</v>
      </c>
      <c r="CX107" s="223"/>
      <c r="CY107" s="146" t="e">
        <f>係数マスタ!$B$21</f>
        <v>#N/A</v>
      </c>
      <c r="CZ107" s="211" t="e">
        <f>CX107*CY107</f>
        <v>#N/A</v>
      </c>
    </row>
    <row r="108" spans="1:104">
      <c r="A108" s="159">
        <f>係数マスタ!$A$22</f>
        <v>18</v>
      </c>
      <c r="B108" s="223"/>
      <c r="C108" s="146" t="e">
        <f>係数マスタ!$B$22</f>
        <v>#N/A</v>
      </c>
      <c r="D108" s="210" t="e">
        <f>B108*C108</f>
        <v>#N/A</v>
      </c>
      <c r="E108" s="159">
        <f>係数マスタ!$A$22</f>
        <v>18</v>
      </c>
      <c r="F108" s="223"/>
      <c r="G108" s="146" t="e">
        <f>係数マスタ!$B$22</f>
        <v>#N/A</v>
      </c>
      <c r="H108" s="211" t="e">
        <f>F108*G108</f>
        <v>#N/A</v>
      </c>
      <c r="I108" s="158">
        <f>係数マスタ!$A$22</f>
        <v>18</v>
      </c>
      <c r="J108" s="223"/>
      <c r="K108" s="146" t="e">
        <f>係数マスタ!$B$22</f>
        <v>#N/A</v>
      </c>
      <c r="L108" s="210" t="e">
        <f>J108*K108</f>
        <v>#N/A</v>
      </c>
      <c r="M108" s="159">
        <f>係数マスタ!$A$22</f>
        <v>18</v>
      </c>
      <c r="N108" s="223"/>
      <c r="O108" s="146" t="e">
        <f>係数マスタ!$B$22</f>
        <v>#N/A</v>
      </c>
      <c r="P108" s="211" t="e">
        <f>N108*O108</f>
        <v>#N/A</v>
      </c>
      <c r="Q108" s="158">
        <f>係数マスタ!$A$22</f>
        <v>18</v>
      </c>
      <c r="R108" s="223"/>
      <c r="S108" s="146" t="e">
        <f>係数マスタ!$B$22</f>
        <v>#N/A</v>
      </c>
      <c r="T108" s="211" t="e">
        <f>R108*S108</f>
        <v>#N/A</v>
      </c>
      <c r="V108" s="159">
        <f>係数マスタ!$A$22</f>
        <v>18</v>
      </c>
      <c r="W108" s="223"/>
      <c r="X108" s="146" t="e">
        <f>係数マスタ!$B$22</f>
        <v>#N/A</v>
      </c>
      <c r="Y108" s="210" t="e">
        <f>W108*X108</f>
        <v>#N/A</v>
      </c>
      <c r="Z108" s="159">
        <f>係数マスタ!$A$22</f>
        <v>18</v>
      </c>
      <c r="AA108" s="223"/>
      <c r="AB108" s="146" t="e">
        <f>係数マスタ!$B$22</f>
        <v>#N/A</v>
      </c>
      <c r="AC108" s="211" t="e">
        <f>AA108*AB108</f>
        <v>#N/A</v>
      </c>
      <c r="AD108" s="158">
        <f>係数マスタ!$A$22</f>
        <v>18</v>
      </c>
      <c r="AE108" s="223"/>
      <c r="AF108" s="146" t="e">
        <f>係数マスタ!$B$22</f>
        <v>#N/A</v>
      </c>
      <c r="AG108" s="210" t="e">
        <f>AE108*AF108</f>
        <v>#N/A</v>
      </c>
      <c r="AH108" s="159">
        <f>係数マスタ!$A$22</f>
        <v>18</v>
      </c>
      <c r="AI108" s="223"/>
      <c r="AJ108" s="146" t="e">
        <f>係数マスタ!$B$22</f>
        <v>#N/A</v>
      </c>
      <c r="AK108" s="211" t="e">
        <f>AI108*AJ108</f>
        <v>#N/A</v>
      </c>
      <c r="AL108" s="158">
        <f>係数マスタ!$A$22</f>
        <v>18</v>
      </c>
      <c r="AM108" s="223"/>
      <c r="AN108" s="146" t="e">
        <f>係数マスタ!$B$22</f>
        <v>#N/A</v>
      </c>
      <c r="AO108" s="211" t="e">
        <f>AM108*AN108</f>
        <v>#N/A</v>
      </c>
      <c r="AQ108" s="159">
        <f>係数マスタ!$A$22</f>
        <v>18</v>
      </c>
      <c r="AR108" s="223"/>
      <c r="AS108" s="146" t="e">
        <f>係数マスタ!$B$22</f>
        <v>#N/A</v>
      </c>
      <c r="AT108" s="210" t="e">
        <f>AR108*AS108</f>
        <v>#N/A</v>
      </c>
      <c r="AU108" s="159">
        <f>係数マスタ!$A$22</f>
        <v>18</v>
      </c>
      <c r="AV108" s="223"/>
      <c r="AW108" s="146" t="e">
        <f>係数マスタ!$B$22</f>
        <v>#N/A</v>
      </c>
      <c r="AX108" s="211" t="e">
        <f>AV108*AW108</f>
        <v>#N/A</v>
      </c>
      <c r="AY108" s="158">
        <f>係数マスタ!$A$22</f>
        <v>18</v>
      </c>
      <c r="AZ108" s="223"/>
      <c r="BA108" s="146" t="e">
        <f>係数マスタ!$B$22</f>
        <v>#N/A</v>
      </c>
      <c r="BB108" s="210" t="e">
        <f>AZ108*BA108</f>
        <v>#N/A</v>
      </c>
      <c r="BC108" s="159">
        <f>係数マスタ!$A$22</f>
        <v>18</v>
      </c>
      <c r="BD108" s="223"/>
      <c r="BE108" s="146" t="e">
        <f>係数マスタ!$B$22</f>
        <v>#N/A</v>
      </c>
      <c r="BF108" s="211" t="e">
        <f>BD108*BE108</f>
        <v>#N/A</v>
      </c>
      <c r="BG108" s="158">
        <f>係数マスタ!$A$22</f>
        <v>18</v>
      </c>
      <c r="BH108" s="223"/>
      <c r="BI108" s="146" t="e">
        <f>係数マスタ!$B$22</f>
        <v>#N/A</v>
      </c>
      <c r="BJ108" s="211" t="e">
        <f>BH108*BI108</f>
        <v>#N/A</v>
      </c>
      <c r="BL108" s="159">
        <f>係数マスタ!$A$22</f>
        <v>18</v>
      </c>
      <c r="BM108" s="223"/>
      <c r="BN108" s="146" t="e">
        <f>係数マスタ!$B$22</f>
        <v>#N/A</v>
      </c>
      <c r="BO108" s="210" t="e">
        <f>BM108*BN108</f>
        <v>#N/A</v>
      </c>
      <c r="BP108" s="159">
        <f>係数マスタ!$A$22</f>
        <v>18</v>
      </c>
      <c r="BQ108" s="223"/>
      <c r="BR108" s="146" t="e">
        <f>係数マスタ!$B$22</f>
        <v>#N/A</v>
      </c>
      <c r="BS108" s="211" t="e">
        <f>BQ108*BR108</f>
        <v>#N/A</v>
      </c>
      <c r="BT108" s="158">
        <f>係数マスタ!$A$22</f>
        <v>18</v>
      </c>
      <c r="BU108" s="223"/>
      <c r="BV108" s="146" t="e">
        <f>係数マスタ!$B$22</f>
        <v>#N/A</v>
      </c>
      <c r="BW108" s="210" t="e">
        <f>BU108*BV108</f>
        <v>#N/A</v>
      </c>
      <c r="BX108" s="159">
        <f>係数マスタ!$A$22</f>
        <v>18</v>
      </c>
      <c r="BY108" s="223"/>
      <c r="BZ108" s="146" t="e">
        <f>係数マスタ!$B$22</f>
        <v>#N/A</v>
      </c>
      <c r="CA108" s="211" t="e">
        <f>BY108*BZ108</f>
        <v>#N/A</v>
      </c>
      <c r="CB108" s="158">
        <f>係数マスタ!$A$22</f>
        <v>18</v>
      </c>
      <c r="CC108" s="223"/>
      <c r="CD108" s="146" t="e">
        <f>係数マスタ!$B$22</f>
        <v>#N/A</v>
      </c>
      <c r="CE108" s="211" t="e">
        <f>CC108*CD108</f>
        <v>#N/A</v>
      </c>
      <c r="CG108" s="159">
        <f>係数マスタ!$A$22</f>
        <v>18</v>
      </c>
      <c r="CH108" s="223"/>
      <c r="CI108" s="146" t="e">
        <f>係数マスタ!$B$22</f>
        <v>#N/A</v>
      </c>
      <c r="CJ108" s="210" t="e">
        <f>CH108*CI108</f>
        <v>#N/A</v>
      </c>
      <c r="CK108" s="159">
        <f>係数マスタ!$A$22</f>
        <v>18</v>
      </c>
      <c r="CL108" s="223"/>
      <c r="CM108" s="146" t="e">
        <f>係数マスタ!$B$22</f>
        <v>#N/A</v>
      </c>
      <c r="CN108" s="211" t="e">
        <f>CL108*CM108</f>
        <v>#N/A</v>
      </c>
      <c r="CO108" s="158">
        <f>係数マスタ!$A$22</f>
        <v>18</v>
      </c>
      <c r="CP108" s="223"/>
      <c r="CQ108" s="146" t="e">
        <f>係数マスタ!$B$22</f>
        <v>#N/A</v>
      </c>
      <c r="CR108" s="210" t="e">
        <f>CP108*CQ108</f>
        <v>#N/A</v>
      </c>
      <c r="CS108" s="159">
        <f>係数マスタ!$A$22</f>
        <v>18</v>
      </c>
      <c r="CT108" s="223"/>
      <c r="CU108" s="146" t="e">
        <f>係数マスタ!$B$22</f>
        <v>#N/A</v>
      </c>
      <c r="CV108" s="211" t="e">
        <f>CT108*CU108</f>
        <v>#N/A</v>
      </c>
      <c r="CW108" s="158">
        <f>係数マスタ!$A$22</f>
        <v>18</v>
      </c>
      <c r="CX108" s="223"/>
      <c r="CY108" s="146" t="e">
        <f>係数マスタ!$B$22</f>
        <v>#N/A</v>
      </c>
      <c r="CZ108" s="211" t="e">
        <f>CX108*CY108</f>
        <v>#N/A</v>
      </c>
    </row>
    <row r="109" spans="1:104">
      <c r="A109" s="159">
        <f>係数マスタ!$A$23</f>
        <v>19</v>
      </c>
      <c r="B109" s="223"/>
      <c r="C109" s="146" t="e">
        <f>係数マスタ!$B$23</f>
        <v>#N/A</v>
      </c>
      <c r="D109" s="210" t="e">
        <f>B109*C109</f>
        <v>#N/A</v>
      </c>
      <c r="E109" s="159">
        <f>係数マスタ!$A$23</f>
        <v>19</v>
      </c>
      <c r="F109" s="223"/>
      <c r="G109" s="146" t="e">
        <f>係数マスタ!$B$23</f>
        <v>#N/A</v>
      </c>
      <c r="H109" s="211" t="e">
        <f>F109*G109</f>
        <v>#N/A</v>
      </c>
      <c r="I109" s="158">
        <f>係数マスタ!$A$23</f>
        <v>19</v>
      </c>
      <c r="J109" s="223"/>
      <c r="K109" s="146" t="e">
        <f>係数マスタ!$B$23</f>
        <v>#N/A</v>
      </c>
      <c r="L109" s="210" t="e">
        <f>J109*K109</f>
        <v>#N/A</v>
      </c>
      <c r="M109" s="159">
        <f>係数マスタ!$A$23</f>
        <v>19</v>
      </c>
      <c r="N109" s="223"/>
      <c r="O109" s="146" t="e">
        <f>係数マスタ!$B$23</f>
        <v>#N/A</v>
      </c>
      <c r="P109" s="211" t="e">
        <f>N109*O109</f>
        <v>#N/A</v>
      </c>
      <c r="Q109" s="158">
        <f>係数マスタ!$A$23</f>
        <v>19</v>
      </c>
      <c r="R109" s="223"/>
      <c r="S109" s="146" t="e">
        <f>係数マスタ!$B$23</f>
        <v>#N/A</v>
      </c>
      <c r="T109" s="211" t="e">
        <f>R109*S109</f>
        <v>#N/A</v>
      </c>
      <c r="V109" s="159">
        <f>係数マスタ!$A$23</f>
        <v>19</v>
      </c>
      <c r="W109" s="223"/>
      <c r="X109" s="146" t="e">
        <f>係数マスタ!$B$23</f>
        <v>#N/A</v>
      </c>
      <c r="Y109" s="210" t="e">
        <f>W109*X109</f>
        <v>#N/A</v>
      </c>
      <c r="Z109" s="159">
        <f>係数マスタ!$A$23</f>
        <v>19</v>
      </c>
      <c r="AA109" s="223"/>
      <c r="AB109" s="146" t="e">
        <f>係数マスタ!$B$23</f>
        <v>#N/A</v>
      </c>
      <c r="AC109" s="211" t="e">
        <f>AA109*AB109</f>
        <v>#N/A</v>
      </c>
      <c r="AD109" s="158">
        <f>係数マスタ!$A$23</f>
        <v>19</v>
      </c>
      <c r="AE109" s="223"/>
      <c r="AF109" s="146" t="e">
        <f>係数マスタ!$B$23</f>
        <v>#N/A</v>
      </c>
      <c r="AG109" s="210" t="e">
        <f>AE109*AF109</f>
        <v>#N/A</v>
      </c>
      <c r="AH109" s="159">
        <f>係数マスタ!$A$23</f>
        <v>19</v>
      </c>
      <c r="AI109" s="223"/>
      <c r="AJ109" s="146" t="e">
        <f>係数マスタ!$B$23</f>
        <v>#N/A</v>
      </c>
      <c r="AK109" s="211" t="e">
        <f>AI109*AJ109</f>
        <v>#N/A</v>
      </c>
      <c r="AL109" s="158">
        <f>係数マスタ!$A$23</f>
        <v>19</v>
      </c>
      <c r="AM109" s="223"/>
      <c r="AN109" s="146" t="e">
        <f>係数マスタ!$B$23</f>
        <v>#N/A</v>
      </c>
      <c r="AO109" s="211" t="e">
        <f>AM109*AN109</f>
        <v>#N/A</v>
      </c>
      <c r="AQ109" s="159">
        <f>係数マスタ!$A$23</f>
        <v>19</v>
      </c>
      <c r="AR109" s="223"/>
      <c r="AS109" s="146" t="e">
        <f>係数マスタ!$B$23</f>
        <v>#N/A</v>
      </c>
      <c r="AT109" s="210" t="e">
        <f>AR109*AS109</f>
        <v>#N/A</v>
      </c>
      <c r="AU109" s="159">
        <f>係数マスタ!$A$23</f>
        <v>19</v>
      </c>
      <c r="AV109" s="223"/>
      <c r="AW109" s="146" t="e">
        <f>係数マスタ!$B$23</f>
        <v>#N/A</v>
      </c>
      <c r="AX109" s="211" t="e">
        <f>AV109*AW109</f>
        <v>#N/A</v>
      </c>
      <c r="AY109" s="158">
        <f>係数マスタ!$A$23</f>
        <v>19</v>
      </c>
      <c r="AZ109" s="223"/>
      <c r="BA109" s="146" t="e">
        <f>係数マスタ!$B$23</f>
        <v>#N/A</v>
      </c>
      <c r="BB109" s="210" t="e">
        <f>AZ109*BA109</f>
        <v>#N/A</v>
      </c>
      <c r="BC109" s="159">
        <f>係数マスタ!$A$23</f>
        <v>19</v>
      </c>
      <c r="BD109" s="223"/>
      <c r="BE109" s="146" t="e">
        <f>係数マスタ!$B$23</f>
        <v>#N/A</v>
      </c>
      <c r="BF109" s="211" t="e">
        <f>BD109*BE109</f>
        <v>#N/A</v>
      </c>
      <c r="BG109" s="158">
        <f>係数マスタ!$A$23</f>
        <v>19</v>
      </c>
      <c r="BH109" s="223"/>
      <c r="BI109" s="146" t="e">
        <f>係数マスタ!$B$23</f>
        <v>#N/A</v>
      </c>
      <c r="BJ109" s="211" t="e">
        <f>BH109*BI109</f>
        <v>#N/A</v>
      </c>
      <c r="BL109" s="159">
        <f>係数マスタ!$A$23</f>
        <v>19</v>
      </c>
      <c r="BM109" s="223"/>
      <c r="BN109" s="146" t="e">
        <f>係数マスタ!$B$23</f>
        <v>#N/A</v>
      </c>
      <c r="BO109" s="210" t="e">
        <f>BM109*BN109</f>
        <v>#N/A</v>
      </c>
      <c r="BP109" s="159">
        <f>係数マスタ!$A$23</f>
        <v>19</v>
      </c>
      <c r="BQ109" s="223"/>
      <c r="BR109" s="146" t="e">
        <f>係数マスタ!$B$23</f>
        <v>#N/A</v>
      </c>
      <c r="BS109" s="211" t="e">
        <f>BQ109*BR109</f>
        <v>#N/A</v>
      </c>
      <c r="BT109" s="158">
        <f>係数マスタ!$A$23</f>
        <v>19</v>
      </c>
      <c r="BU109" s="223"/>
      <c r="BV109" s="146" t="e">
        <f>係数マスタ!$B$23</f>
        <v>#N/A</v>
      </c>
      <c r="BW109" s="210" t="e">
        <f>BU109*BV109</f>
        <v>#N/A</v>
      </c>
      <c r="BX109" s="159">
        <f>係数マスタ!$A$23</f>
        <v>19</v>
      </c>
      <c r="BY109" s="223"/>
      <c r="BZ109" s="146" t="e">
        <f>係数マスタ!$B$23</f>
        <v>#N/A</v>
      </c>
      <c r="CA109" s="211" t="e">
        <f>BY109*BZ109</f>
        <v>#N/A</v>
      </c>
      <c r="CB109" s="158">
        <f>係数マスタ!$A$23</f>
        <v>19</v>
      </c>
      <c r="CC109" s="223"/>
      <c r="CD109" s="146" t="e">
        <f>係数マスタ!$B$23</f>
        <v>#N/A</v>
      </c>
      <c r="CE109" s="211" t="e">
        <f>CC109*CD109</f>
        <v>#N/A</v>
      </c>
      <c r="CG109" s="159">
        <f>係数マスタ!$A$23</f>
        <v>19</v>
      </c>
      <c r="CH109" s="223"/>
      <c r="CI109" s="146" t="e">
        <f>係数マスタ!$B$23</f>
        <v>#N/A</v>
      </c>
      <c r="CJ109" s="210" t="e">
        <f>CH109*CI109</f>
        <v>#N/A</v>
      </c>
      <c r="CK109" s="159">
        <f>係数マスタ!$A$23</f>
        <v>19</v>
      </c>
      <c r="CL109" s="223"/>
      <c r="CM109" s="146" t="e">
        <f>係数マスタ!$B$23</f>
        <v>#N/A</v>
      </c>
      <c r="CN109" s="211" t="e">
        <f>CL109*CM109</f>
        <v>#N/A</v>
      </c>
      <c r="CO109" s="158">
        <f>係数マスタ!$A$23</f>
        <v>19</v>
      </c>
      <c r="CP109" s="223"/>
      <c r="CQ109" s="146" t="e">
        <f>係数マスタ!$B$23</f>
        <v>#N/A</v>
      </c>
      <c r="CR109" s="210" t="e">
        <f>CP109*CQ109</f>
        <v>#N/A</v>
      </c>
      <c r="CS109" s="159">
        <f>係数マスタ!$A$23</f>
        <v>19</v>
      </c>
      <c r="CT109" s="223"/>
      <c r="CU109" s="146" t="e">
        <f>係数マスタ!$B$23</f>
        <v>#N/A</v>
      </c>
      <c r="CV109" s="211" t="e">
        <f>CT109*CU109</f>
        <v>#N/A</v>
      </c>
      <c r="CW109" s="158">
        <f>係数マスタ!$A$23</f>
        <v>19</v>
      </c>
      <c r="CX109" s="223"/>
      <c r="CY109" s="146" t="e">
        <f>係数マスタ!$B$23</f>
        <v>#N/A</v>
      </c>
      <c r="CZ109" s="211" t="e">
        <f>CX109*CY109</f>
        <v>#N/A</v>
      </c>
    </row>
    <row r="110" spans="1:104" ht="19" thickBot="1">
      <c r="A110" s="159">
        <f>係数マスタ!$A$24</f>
        <v>20</v>
      </c>
      <c r="B110" s="223"/>
      <c r="C110" s="146" t="e">
        <f>係数マスタ!$B$24</f>
        <v>#N/A</v>
      </c>
      <c r="D110" s="210" t="e">
        <f>B110*C110</f>
        <v>#N/A</v>
      </c>
      <c r="E110" s="159">
        <f>係数マスタ!$A$24</f>
        <v>20</v>
      </c>
      <c r="F110" s="223"/>
      <c r="G110" s="146" t="e">
        <f>係数マスタ!$B$24</f>
        <v>#N/A</v>
      </c>
      <c r="H110" s="211" t="e">
        <f>F110*G110</f>
        <v>#N/A</v>
      </c>
      <c r="I110" s="158">
        <f>係数マスタ!$A$24</f>
        <v>20</v>
      </c>
      <c r="J110" s="223"/>
      <c r="K110" s="146" t="e">
        <f>係数マスタ!$B$24</f>
        <v>#N/A</v>
      </c>
      <c r="L110" s="210" t="e">
        <f>J110*K110</f>
        <v>#N/A</v>
      </c>
      <c r="M110" s="159">
        <f>係数マスタ!$A$24</f>
        <v>20</v>
      </c>
      <c r="N110" s="223"/>
      <c r="O110" s="146" t="e">
        <f>係数マスタ!$B$24</f>
        <v>#N/A</v>
      </c>
      <c r="P110" s="211" t="e">
        <f>N110*O110</f>
        <v>#N/A</v>
      </c>
      <c r="Q110" s="158">
        <f>係数マスタ!$A$24</f>
        <v>20</v>
      </c>
      <c r="R110" s="223"/>
      <c r="S110" s="146" t="e">
        <f>係数マスタ!$B$24</f>
        <v>#N/A</v>
      </c>
      <c r="T110" s="211" t="e">
        <f>R110*S110</f>
        <v>#N/A</v>
      </c>
      <c r="V110" s="159">
        <f>係数マスタ!$A$24</f>
        <v>20</v>
      </c>
      <c r="W110" s="223"/>
      <c r="X110" s="146" t="e">
        <f>係数マスタ!$B$24</f>
        <v>#N/A</v>
      </c>
      <c r="Y110" s="210" t="e">
        <f>W110*X110</f>
        <v>#N/A</v>
      </c>
      <c r="Z110" s="159">
        <f>係数マスタ!$A$24</f>
        <v>20</v>
      </c>
      <c r="AA110" s="223"/>
      <c r="AB110" s="146" t="e">
        <f>係数マスタ!$B$24</f>
        <v>#N/A</v>
      </c>
      <c r="AC110" s="211" t="e">
        <f>AA110*AB110</f>
        <v>#N/A</v>
      </c>
      <c r="AD110" s="158">
        <f>係数マスタ!$A$24</f>
        <v>20</v>
      </c>
      <c r="AE110" s="223"/>
      <c r="AF110" s="146" t="e">
        <f>係数マスタ!$B$24</f>
        <v>#N/A</v>
      </c>
      <c r="AG110" s="210" t="e">
        <f>AE110*AF110</f>
        <v>#N/A</v>
      </c>
      <c r="AH110" s="159">
        <f>係数マスタ!$A$24</f>
        <v>20</v>
      </c>
      <c r="AI110" s="223"/>
      <c r="AJ110" s="146" t="e">
        <f>係数マスタ!$B$24</f>
        <v>#N/A</v>
      </c>
      <c r="AK110" s="211" t="e">
        <f>AI110*AJ110</f>
        <v>#N/A</v>
      </c>
      <c r="AL110" s="158">
        <f>係数マスタ!$A$24</f>
        <v>20</v>
      </c>
      <c r="AM110" s="223"/>
      <c r="AN110" s="146" t="e">
        <f>係数マスタ!$B$24</f>
        <v>#N/A</v>
      </c>
      <c r="AO110" s="211" t="e">
        <f>AM110*AN110</f>
        <v>#N/A</v>
      </c>
      <c r="AQ110" s="159">
        <f>係数マスタ!$A$24</f>
        <v>20</v>
      </c>
      <c r="AR110" s="223"/>
      <c r="AS110" s="146" t="e">
        <f>係数マスタ!$B$24</f>
        <v>#N/A</v>
      </c>
      <c r="AT110" s="210" t="e">
        <f>AR110*AS110</f>
        <v>#N/A</v>
      </c>
      <c r="AU110" s="159">
        <f>係数マスタ!$A$24</f>
        <v>20</v>
      </c>
      <c r="AV110" s="223"/>
      <c r="AW110" s="146" t="e">
        <f>係数マスタ!$B$24</f>
        <v>#N/A</v>
      </c>
      <c r="AX110" s="211" t="e">
        <f>AV110*AW110</f>
        <v>#N/A</v>
      </c>
      <c r="AY110" s="158">
        <f>係数マスタ!$A$24</f>
        <v>20</v>
      </c>
      <c r="AZ110" s="223"/>
      <c r="BA110" s="146" t="e">
        <f>係数マスタ!$B$24</f>
        <v>#N/A</v>
      </c>
      <c r="BB110" s="210" t="e">
        <f>AZ110*BA110</f>
        <v>#N/A</v>
      </c>
      <c r="BC110" s="159">
        <f>係数マスタ!$A$24</f>
        <v>20</v>
      </c>
      <c r="BD110" s="223"/>
      <c r="BE110" s="146" t="e">
        <f>係数マスタ!$B$24</f>
        <v>#N/A</v>
      </c>
      <c r="BF110" s="211" t="e">
        <f>BD110*BE110</f>
        <v>#N/A</v>
      </c>
      <c r="BG110" s="158">
        <f>係数マスタ!$A$24</f>
        <v>20</v>
      </c>
      <c r="BH110" s="223"/>
      <c r="BI110" s="146" t="e">
        <f>係数マスタ!$B$24</f>
        <v>#N/A</v>
      </c>
      <c r="BJ110" s="211" t="e">
        <f>BH110*BI110</f>
        <v>#N/A</v>
      </c>
      <c r="BL110" s="159">
        <f>係数マスタ!$A$24</f>
        <v>20</v>
      </c>
      <c r="BM110" s="223"/>
      <c r="BN110" s="146" t="e">
        <f>係数マスタ!$B$24</f>
        <v>#N/A</v>
      </c>
      <c r="BO110" s="210" t="e">
        <f>BM110*BN110</f>
        <v>#N/A</v>
      </c>
      <c r="BP110" s="159">
        <f>係数マスタ!$A$24</f>
        <v>20</v>
      </c>
      <c r="BQ110" s="223"/>
      <c r="BR110" s="146" t="e">
        <f>係数マスタ!$B$24</f>
        <v>#N/A</v>
      </c>
      <c r="BS110" s="211" t="e">
        <f>BQ110*BR110</f>
        <v>#N/A</v>
      </c>
      <c r="BT110" s="158">
        <f>係数マスタ!$A$24</f>
        <v>20</v>
      </c>
      <c r="BU110" s="223"/>
      <c r="BV110" s="146" t="e">
        <f>係数マスタ!$B$24</f>
        <v>#N/A</v>
      </c>
      <c r="BW110" s="210" t="e">
        <f>BU110*BV110</f>
        <v>#N/A</v>
      </c>
      <c r="BX110" s="159">
        <f>係数マスタ!$A$24</f>
        <v>20</v>
      </c>
      <c r="BY110" s="223"/>
      <c r="BZ110" s="146" t="e">
        <f>係数マスタ!$B$24</f>
        <v>#N/A</v>
      </c>
      <c r="CA110" s="211" t="e">
        <f>BY110*BZ110</f>
        <v>#N/A</v>
      </c>
      <c r="CB110" s="158">
        <f>係数マスタ!$A$24</f>
        <v>20</v>
      </c>
      <c r="CC110" s="223"/>
      <c r="CD110" s="146" t="e">
        <f>係数マスタ!$B$24</f>
        <v>#N/A</v>
      </c>
      <c r="CE110" s="211" t="e">
        <f>CC110*CD110</f>
        <v>#N/A</v>
      </c>
      <c r="CG110" s="159">
        <f>係数マスタ!$A$24</f>
        <v>20</v>
      </c>
      <c r="CH110" s="223"/>
      <c r="CI110" s="146" t="e">
        <f>係数マスタ!$B$24</f>
        <v>#N/A</v>
      </c>
      <c r="CJ110" s="210" t="e">
        <f>CH110*CI110</f>
        <v>#N/A</v>
      </c>
      <c r="CK110" s="159">
        <f>係数マスタ!$A$24</f>
        <v>20</v>
      </c>
      <c r="CL110" s="223"/>
      <c r="CM110" s="146" t="e">
        <f>係数マスタ!$B$24</f>
        <v>#N/A</v>
      </c>
      <c r="CN110" s="211" t="e">
        <f>CL110*CM110</f>
        <v>#N/A</v>
      </c>
      <c r="CO110" s="158">
        <f>係数マスタ!$A$24</f>
        <v>20</v>
      </c>
      <c r="CP110" s="223"/>
      <c r="CQ110" s="146" t="e">
        <f>係数マスタ!$B$24</f>
        <v>#N/A</v>
      </c>
      <c r="CR110" s="210" t="e">
        <f>CP110*CQ110</f>
        <v>#N/A</v>
      </c>
      <c r="CS110" s="159">
        <f>係数マスタ!$A$24</f>
        <v>20</v>
      </c>
      <c r="CT110" s="223"/>
      <c r="CU110" s="146" t="e">
        <f>係数マスタ!$B$24</f>
        <v>#N/A</v>
      </c>
      <c r="CV110" s="211" t="e">
        <f>CT110*CU110</f>
        <v>#N/A</v>
      </c>
      <c r="CW110" s="158">
        <f>係数マスタ!$A$24</f>
        <v>20</v>
      </c>
      <c r="CX110" s="223"/>
      <c r="CY110" s="146" t="e">
        <f>係数マスタ!$B$24</f>
        <v>#N/A</v>
      </c>
      <c r="CZ110" s="211" t="e">
        <f>CX110*CY110</f>
        <v>#N/A</v>
      </c>
    </row>
    <row r="111" spans="1:104" ht="19" thickBot="1">
      <c r="A111" s="328" t="s">
        <v>78</v>
      </c>
      <c r="B111" s="326"/>
      <c r="C111" s="327"/>
      <c r="D111" s="219" t="e">
        <f>SUM(D106:D110)</f>
        <v>#N/A</v>
      </c>
      <c r="E111" s="328" t="s">
        <v>77</v>
      </c>
      <c r="F111" s="326"/>
      <c r="G111" s="327"/>
      <c r="H111" s="220" t="e">
        <f>SUM(H106:H110)</f>
        <v>#N/A</v>
      </c>
      <c r="I111" s="326" t="s">
        <v>77</v>
      </c>
      <c r="J111" s="326"/>
      <c r="K111" s="327"/>
      <c r="L111" s="219" t="e">
        <f>SUM(L106:L110)</f>
        <v>#N/A</v>
      </c>
      <c r="M111" s="328" t="s">
        <v>77</v>
      </c>
      <c r="N111" s="326"/>
      <c r="O111" s="327"/>
      <c r="P111" s="220" t="e">
        <f>SUM(P106:P110)</f>
        <v>#N/A</v>
      </c>
      <c r="Q111" s="326" t="s">
        <v>77</v>
      </c>
      <c r="R111" s="326"/>
      <c r="S111" s="327"/>
      <c r="T111" s="220" t="e">
        <f>SUM(T106:T110)</f>
        <v>#N/A</v>
      </c>
      <c r="V111" s="328" t="s">
        <v>78</v>
      </c>
      <c r="W111" s="326"/>
      <c r="X111" s="327"/>
      <c r="Y111" s="219" t="e">
        <f>SUM(Y106:Y110)</f>
        <v>#N/A</v>
      </c>
      <c r="Z111" s="328" t="s">
        <v>77</v>
      </c>
      <c r="AA111" s="326"/>
      <c r="AB111" s="327"/>
      <c r="AC111" s="220" t="e">
        <f>SUM(AC106:AC110)</f>
        <v>#N/A</v>
      </c>
      <c r="AD111" s="326" t="s">
        <v>77</v>
      </c>
      <c r="AE111" s="326"/>
      <c r="AF111" s="327"/>
      <c r="AG111" s="219" t="e">
        <f>SUM(AG106:AG110)</f>
        <v>#N/A</v>
      </c>
      <c r="AH111" s="328" t="s">
        <v>77</v>
      </c>
      <c r="AI111" s="326"/>
      <c r="AJ111" s="327"/>
      <c r="AK111" s="220" t="e">
        <f>SUM(AK106:AK110)</f>
        <v>#N/A</v>
      </c>
      <c r="AL111" s="326" t="s">
        <v>77</v>
      </c>
      <c r="AM111" s="326"/>
      <c r="AN111" s="327"/>
      <c r="AO111" s="220" t="e">
        <f>SUM(AO106:AO110)</f>
        <v>#N/A</v>
      </c>
      <c r="AQ111" s="328" t="s">
        <v>78</v>
      </c>
      <c r="AR111" s="326"/>
      <c r="AS111" s="327"/>
      <c r="AT111" s="219" t="e">
        <f>SUM(AT106:AT110)</f>
        <v>#N/A</v>
      </c>
      <c r="AU111" s="328" t="s">
        <v>77</v>
      </c>
      <c r="AV111" s="326"/>
      <c r="AW111" s="327"/>
      <c r="AX111" s="220" t="e">
        <f>SUM(AX106:AX110)</f>
        <v>#N/A</v>
      </c>
      <c r="AY111" s="326" t="s">
        <v>77</v>
      </c>
      <c r="AZ111" s="326"/>
      <c r="BA111" s="327"/>
      <c r="BB111" s="219" t="e">
        <f>SUM(BB106:BB110)</f>
        <v>#N/A</v>
      </c>
      <c r="BC111" s="328" t="s">
        <v>77</v>
      </c>
      <c r="BD111" s="326"/>
      <c r="BE111" s="327"/>
      <c r="BF111" s="220" t="e">
        <f>SUM(BF106:BF110)</f>
        <v>#N/A</v>
      </c>
      <c r="BG111" s="326" t="s">
        <v>77</v>
      </c>
      <c r="BH111" s="326"/>
      <c r="BI111" s="327"/>
      <c r="BJ111" s="220" t="e">
        <f>SUM(BJ106:BJ110)</f>
        <v>#N/A</v>
      </c>
      <c r="BL111" s="328" t="s">
        <v>78</v>
      </c>
      <c r="BM111" s="326"/>
      <c r="BN111" s="327"/>
      <c r="BO111" s="219" t="e">
        <f>SUM(BO106:BO110)</f>
        <v>#N/A</v>
      </c>
      <c r="BP111" s="328" t="s">
        <v>77</v>
      </c>
      <c r="BQ111" s="326"/>
      <c r="BR111" s="327"/>
      <c r="BS111" s="220" t="e">
        <f>SUM(BS106:BS110)</f>
        <v>#N/A</v>
      </c>
      <c r="BT111" s="326" t="s">
        <v>77</v>
      </c>
      <c r="BU111" s="326"/>
      <c r="BV111" s="327"/>
      <c r="BW111" s="219" t="e">
        <f>SUM(BW106:BW110)</f>
        <v>#N/A</v>
      </c>
      <c r="BX111" s="328" t="s">
        <v>77</v>
      </c>
      <c r="BY111" s="326"/>
      <c r="BZ111" s="327"/>
      <c r="CA111" s="220" t="e">
        <f>SUM(CA106:CA110)</f>
        <v>#N/A</v>
      </c>
      <c r="CB111" s="326" t="s">
        <v>77</v>
      </c>
      <c r="CC111" s="326"/>
      <c r="CD111" s="327"/>
      <c r="CE111" s="220" t="e">
        <f>SUM(CE106:CE110)</f>
        <v>#N/A</v>
      </c>
      <c r="CG111" s="328" t="s">
        <v>78</v>
      </c>
      <c r="CH111" s="326"/>
      <c r="CI111" s="327"/>
      <c r="CJ111" s="219" t="e">
        <f>SUM(CJ106:CJ110)</f>
        <v>#N/A</v>
      </c>
      <c r="CK111" s="328" t="s">
        <v>77</v>
      </c>
      <c r="CL111" s="326"/>
      <c r="CM111" s="327"/>
      <c r="CN111" s="220" t="e">
        <f>SUM(CN106:CN110)</f>
        <v>#N/A</v>
      </c>
      <c r="CO111" s="326" t="s">
        <v>77</v>
      </c>
      <c r="CP111" s="326"/>
      <c r="CQ111" s="327"/>
      <c r="CR111" s="219" t="e">
        <f>SUM(CR106:CR110)</f>
        <v>#N/A</v>
      </c>
      <c r="CS111" s="328" t="s">
        <v>77</v>
      </c>
      <c r="CT111" s="326"/>
      <c r="CU111" s="327"/>
      <c r="CV111" s="220" t="e">
        <f>SUM(CV106:CV110)</f>
        <v>#N/A</v>
      </c>
      <c r="CW111" s="326" t="s">
        <v>77</v>
      </c>
      <c r="CX111" s="326"/>
      <c r="CY111" s="327"/>
      <c r="CZ111" s="220" t="e">
        <f>SUM(CZ106:CZ110)</f>
        <v>#N/A</v>
      </c>
    </row>
    <row r="112" spans="1:104" ht="7" customHeight="1" thickBot="1">
      <c r="A112" s="336"/>
      <c r="B112" s="329"/>
      <c r="C112" s="329"/>
      <c r="D112" s="277"/>
      <c r="E112" s="329"/>
      <c r="F112" s="329"/>
      <c r="G112" s="278"/>
      <c r="H112" s="277"/>
      <c r="I112" s="329"/>
      <c r="J112" s="329"/>
      <c r="K112" s="278"/>
      <c r="L112" s="277"/>
      <c r="M112" s="329"/>
      <c r="N112" s="329"/>
      <c r="O112" s="278"/>
      <c r="P112" s="277"/>
      <c r="Q112" s="329"/>
      <c r="R112" s="329"/>
      <c r="S112" s="278"/>
      <c r="T112" s="277"/>
      <c r="V112" s="336"/>
      <c r="W112" s="329"/>
      <c r="X112" s="329"/>
      <c r="Y112" s="277"/>
      <c r="Z112" s="329"/>
      <c r="AA112" s="329"/>
      <c r="AB112" s="278"/>
      <c r="AC112" s="277"/>
      <c r="AD112" s="329"/>
      <c r="AE112" s="329"/>
      <c r="AF112" s="278"/>
      <c r="AG112" s="277"/>
      <c r="AH112" s="329"/>
      <c r="AI112" s="329"/>
      <c r="AJ112" s="278"/>
      <c r="AK112" s="277"/>
      <c r="AL112" s="329"/>
      <c r="AM112" s="329"/>
      <c r="AN112" s="278"/>
      <c r="AO112" s="277"/>
      <c r="AQ112" s="336"/>
      <c r="AR112" s="329"/>
      <c r="AS112" s="329"/>
      <c r="AT112" s="277"/>
      <c r="AU112" s="329"/>
      <c r="AV112" s="329"/>
      <c r="AW112" s="278"/>
      <c r="AX112" s="277"/>
      <c r="AY112" s="329"/>
      <c r="AZ112" s="329"/>
      <c r="BA112" s="278"/>
      <c r="BB112" s="277"/>
      <c r="BC112" s="329"/>
      <c r="BD112" s="329"/>
      <c r="BE112" s="278"/>
      <c r="BF112" s="277"/>
      <c r="BG112" s="329"/>
      <c r="BH112" s="329"/>
      <c r="BI112" s="278"/>
      <c r="BJ112" s="277"/>
      <c r="BL112" s="336"/>
      <c r="BM112" s="329"/>
      <c r="BN112" s="329"/>
      <c r="BO112" s="277"/>
      <c r="BP112" s="329"/>
      <c r="BQ112" s="329"/>
      <c r="BR112" s="278"/>
      <c r="BS112" s="277"/>
      <c r="BT112" s="329"/>
      <c r="BU112" s="329"/>
      <c r="BV112" s="278"/>
      <c r="BW112" s="277"/>
      <c r="BX112" s="329"/>
      <c r="BY112" s="329"/>
      <c r="BZ112" s="278"/>
      <c r="CA112" s="277"/>
      <c r="CB112" s="329"/>
      <c r="CC112" s="329"/>
      <c r="CD112" s="278"/>
      <c r="CE112" s="277"/>
      <c r="CG112" s="336"/>
      <c r="CH112" s="329"/>
      <c r="CI112" s="329"/>
      <c r="CJ112" s="277"/>
      <c r="CK112" s="329"/>
      <c r="CL112" s="329"/>
      <c r="CM112" s="278"/>
      <c r="CN112" s="277"/>
      <c r="CO112" s="329"/>
      <c r="CP112" s="329"/>
      <c r="CQ112" s="278"/>
      <c r="CR112" s="277"/>
      <c r="CS112" s="329"/>
      <c r="CT112" s="329"/>
      <c r="CU112" s="278"/>
      <c r="CV112" s="277"/>
      <c r="CW112" s="329"/>
      <c r="CX112" s="329"/>
      <c r="CY112" s="278"/>
      <c r="CZ112" s="277"/>
    </row>
    <row r="113" spans="1:104" s="282" customFormat="1">
      <c r="A113" s="325" t="s">
        <v>76</v>
      </c>
      <c r="B113" s="324"/>
      <c r="C113" s="324"/>
      <c r="D113" s="283">
        <f>D104</f>
        <v>0</v>
      </c>
      <c r="E113" s="325" t="s">
        <v>76</v>
      </c>
      <c r="F113" s="324"/>
      <c r="G113" s="324"/>
      <c r="H113" s="283">
        <f>H104</f>
        <v>0</v>
      </c>
      <c r="I113" s="323" t="s">
        <v>76</v>
      </c>
      <c r="J113" s="324"/>
      <c r="K113" s="324"/>
      <c r="L113" s="284">
        <f>L104</f>
        <v>0</v>
      </c>
      <c r="M113" s="325" t="s">
        <v>76</v>
      </c>
      <c r="N113" s="324"/>
      <c r="O113" s="324"/>
      <c r="P113" s="283">
        <f>P104</f>
        <v>0</v>
      </c>
      <c r="Q113" s="323" t="s">
        <v>76</v>
      </c>
      <c r="R113" s="324"/>
      <c r="S113" s="324"/>
      <c r="T113" s="283">
        <f>T104</f>
        <v>0</v>
      </c>
      <c r="V113" s="325" t="s">
        <v>76</v>
      </c>
      <c r="W113" s="324"/>
      <c r="X113" s="324"/>
      <c r="Y113" s="283">
        <f>Y104</f>
        <v>0</v>
      </c>
      <c r="Z113" s="325" t="s">
        <v>76</v>
      </c>
      <c r="AA113" s="324"/>
      <c r="AB113" s="324"/>
      <c r="AC113" s="283">
        <f>AC104</f>
        <v>0</v>
      </c>
      <c r="AD113" s="323" t="s">
        <v>76</v>
      </c>
      <c r="AE113" s="324"/>
      <c r="AF113" s="324"/>
      <c r="AG113" s="284">
        <f>AG104</f>
        <v>0</v>
      </c>
      <c r="AH113" s="325" t="s">
        <v>76</v>
      </c>
      <c r="AI113" s="324"/>
      <c r="AJ113" s="324"/>
      <c r="AK113" s="283">
        <f>AK104</f>
        <v>0</v>
      </c>
      <c r="AL113" s="323" t="s">
        <v>76</v>
      </c>
      <c r="AM113" s="324"/>
      <c r="AN113" s="324"/>
      <c r="AO113" s="283">
        <f>AO104</f>
        <v>0</v>
      </c>
      <c r="AQ113" s="325" t="s">
        <v>76</v>
      </c>
      <c r="AR113" s="324"/>
      <c r="AS113" s="324"/>
      <c r="AT113" s="283">
        <f>AT104</f>
        <v>0</v>
      </c>
      <c r="AU113" s="325" t="s">
        <v>76</v>
      </c>
      <c r="AV113" s="324"/>
      <c r="AW113" s="324"/>
      <c r="AX113" s="283">
        <f>AX104</f>
        <v>0</v>
      </c>
      <c r="AY113" s="323" t="s">
        <v>76</v>
      </c>
      <c r="AZ113" s="324"/>
      <c r="BA113" s="324"/>
      <c r="BB113" s="284">
        <f>BB104</f>
        <v>0</v>
      </c>
      <c r="BC113" s="325" t="s">
        <v>76</v>
      </c>
      <c r="BD113" s="324"/>
      <c r="BE113" s="324"/>
      <c r="BF113" s="283">
        <f>BF104</f>
        <v>0</v>
      </c>
      <c r="BG113" s="323" t="s">
        <v>76</v>
      </c>
      <c r="BH113" s="324"/>
      <c r="BI113" s="324"/>
      <c r="BJ113" s="283">
        <f>BJ104</f>
        <v>0</v>
      </c>
      <c r="BL113" s="325" t="s">
        <v>76</v>
      </c>
      <c r="BM113" s="324"/>
      <c r="BN113" s="324"/>
      <c r="BO113" s="283">
        <f>BO104</f>
        <v>0</v>
      </c>
      <c r="BP113" s="325" t="s">
        <v>76</v>
      </c>
      <c r="BQ113" s="324"/>
      <c r="BR113" s="324"/>
      <c r="BS113" s="283">
        <f>BS104</f>
        <v>0</v>
      </c>
      <c r="BT113" s="323" t="s">
        <v>76</v>
      </c>
      <c r="BU113" s="324"/>
      <c r="BV113" s="324"/>
      <c r="BW113" s="284">
        <f>BW104</f>
        <v>0</v>
      </c>
      <c r="BX113" s="325" t="s">
        <v>76</v>
      </c>
      <c r="BY113" s="324"/>
      <c r="BZ113" s="324"/>
      <c r="CA113" s="283">
        <f>CA104</f>
        <v>0</v>
      </c>
      <c r="CB113" s="323" t="s">
        <v>76</v>
      </c>
      <c r="CC113" s="324"/>
      <c r="CD113" s="324"/>
      <c r="CE113" s="283">
        <f>CE104</f>
        <v>0</v>
      </c>
      <c r="CG113" s="325" t="s">
        <v>76</v>
      </c>
      <c r="CH113" s="324"/>
      <c r="CI113" s="324"/>
      <c r="CJ113" s="283">
        <f>CJ104</f>
        <v>0</v>
      </c>
      <c r="CK113" s="325" t="s">
        <v>76</v>
      </c>
      <c r="CL113" s="324"/>
      <c r="CM113" s="324"/>
      <c r="CN113" s="283">
        <f>CN104</f>
        <v>0</v>
      </c>
      <c r="CO113" s="323" t="s">
        <v>76</v>
      </c>
      <c r="CP113" s="324"/>
      <c r="CQ113" s="324"/>
      <c r="CR113" s="284">
        <f>CR104</f>
        <v>0</v>
      </c>
      <c r="CS113" s="325" t="s">
        <v>76</v>
      </c>
      <c r="CT113" s="324"/>
      <c r="CU113" s="324"/>
      <c r="CV113" s="283">
        <f>CV104</f>
        <v>0</v>
      </c>
      <c r="CW113" s="323" t="s">
        <v>76</v>
      </c>
      <c r="CX113" s="324"/>
      <c r="CY113" s="324"/>
      <c r="CZ113" s="283">
        <f>CZ104</f>
        <v>0</v>
      </c>
    </row>
    <row r="114" spans="1:104" s="282" customFormat="1">
      <c r="A114" s="313" t="s">
        <v>80</v>
      </c>
      <c r="B114" s="312"/>
      <c r="C114" s="312"/>
      <c r="D114" s="279">
        <f>ROUND(D113/2,3)</f>
        <v>0</v>
      </c>
      <c r="E114" s="313" t="s">
        <v>80</v>
      </c>
      <c r="F114" s="312"/>
      <c r="G114" s="312"/>
      <c r="H114" s="279">
        <f>ROUND(H113/2,3)</f>
        <v>0</v>
      </c>
      <c r="I114" s="311" t="s">
        <v>79</v>
      </c>
      <c r="J114" s="312"/>
      <c r="K114" s="312"/>
      <c r="L114" s="286">
        <f t="shared" ref="L114" si="105">ROUND(L113/2,3)</f>
        <v>0</v>
      </c>
      <c r="M114" s="313" t="s">
        <v>79</v>
      </c>
      <c r="N114" s="312"/>
      <c r="O114" s="312"/>
      <c r="P114" s="279">
        <f t="shared" ref="P114" si="106">ROUND(P113/2,3)</f>
        <v>0</v>
      </c>
      <c r="Q114" s="311" t="s">
        <v>79</v>
      </c>
      <c r="R114" s="312"/>
      <c r="S114" s="312"/>
      <c r="T114" s="279">
        <f t="shared" ref="T114" si="107">ROUND(T113/2,3)</f>
        <v>0</v>
      </c>
      <c r="V114" s="313" t="s">
        <v>80</v>
      </c>
      <c r="W114" s="312"/>
      <c r="X114" s="312"/>
      <c r="Y114" s="279">
        <f>ROUND(Y113/2,3)</f>
        <v>0</v>
      </c>
      <c r="Z114" s="313" t="s">
        <v>80</v>
      </c>
      <c r="AA114" s="312"/>
      <c r="AB114" s="312"/>
      <c r="AC114" s="279">
        <f>ROUND(AC113/2,3)</f>
        <v>0</v>
      </c>
      <c r="AD114" s="311" t="s">
        <v>79</v>
      </c>
      <c r="AE114" s="312"/>
      <c r="AF114" s="312"/>
      <c r="AG114" s="286">
        <f t="shared" ref="AG114" si="108">ROUND(AG113/2,3)</f>
        <v>0</v>
      </c>
      <c r="AH114" s="313" t="s">
        <v>79</v>
      </c>
      <c r="AI114" s="312"/>
      <c r="AJ114" s="312"/>
      <c r="AK114" s="279">
        <f t="shared" ref="AK114" si="109">ROUND(AK113/2,3)</f>
        <v>0</v>
      </c>
      <c r="AL114" s="311" t="s">
        <v>79</v>
      </c>
      <c r="AM114" s="312"/>
      <c r="AN114" s="312"/>
      <c r="AO114" s="279">
        <f t="shared" ref="AO114" si="110">ROUND(AO113/2,3)</f>
        <v>0</v>
      </c>
      <c r="AQ114" s="313" t="s">
        <v>80</v>
      </c>
      <c r="AR114" s="312"/>
      <c r="AS114" s="312"/>
      <c r="AT114" s="279">
        <f>ROUND(AT113/2,3)</f>
        <v>0</v>
      </c>
      <c r="AU114" s="313" t="s">
        <v>80</v>
      </c>
      <c r="AV114" s="312"/>
      <c r="AW114" s="312"/>
      <c r="AX114" s="279">
        <f>ROUND(AX113/2,3)</f>
        <v>0</v>
      </c>
      <c r="AY114" s="311" t="s">
        <v>79</v>
      </c>
      <c r="AZ114" s="312"/>
      <c r="BA114" s="312"/>
      <c r="BB114" s="286">
        <f t="shared" ref="BB114" si="111">ROUND(BB113/2,3)</f>
        <v>0</v>
      </c>
      <c r="BC114" s="313" t="s">
        <v>79</v>
      </c>
      <c r="BD114" s="312"/>
      <c r="BE114" s="312"/>
      <c r="BF114" s="279">
        <f t="shared" ref="BF114" si="112">ROUND(BF113/2,3)</f>
        <v>0</v>
      </c>
      <c r="BG114" s="311" t="s">
        <v>79</v>
      </c>
      <c r="BH114" s="312"/>
      <c r="BI114" s="312"/>
      <c r="BJ114" s="279">
        <f t="shared" ref="BJ114" si="113">ROUND(BJ113/2,3)</f>
        <v>0</v>
      </c>
      <c r="BL114" s="313" t="s">
        <v>80</v>
      </c>
      <c r="BM114" s="312"/>
      <c r="BN114" s="312"/>
      <c r="BO114" s="279">
        <f>ROUND(BO113/2,3)</f>
        <v>0</v>
      </c>
      <c r="BP114" s="313" t="s">
        <v>80</v>
      </c>
      <c r="BQ114" s="312"/>
      <c r="BR114" s="312"/>
      <c r="BS114" s="279">
        <f>ROUND(BS113/2,3)</f>
        <v>0</v>
      </c>
      <c r="BT114" s="311" t="s">
        <v>79</v>
      </c>
      <c r="BU114" s="312"/>
      <c r="BV114" s="312"/>
      <c r="BW114" s="286">
        <f t="shared" ref="BW114" si="114">ROUND(BW113/2,3)</f>
        <v>0</v>
      </c>
      <c r="BX114" s="313" t="s">
        <v>79</v>
      </c>
      <c r="BY114" s="312"/>
      <c r="BZ114" s="312"/>
      <c r="CA114" s="279">
        <f t="shared" ref="CA114" si="115">ROUND(CA113/2,3)</f>
        <v>0</v>
      </c>
      <c r="CB114" s="311" t="s">
        <v>79</v>
      </c>
      <c r="CC114" s="312"/>
      <c r="CD114" s="312"/>
      <c r="CE114" s="279">
        <f t="shared" ref="CE114" si="116">ROUND(CE113/2,3)</f>
        <v>0</v>
      </c>
      <c r="CG114" s="313" t="s">
        <v>80</v>
      </c>
      <c r="CH114" s="312"/>
      <c r="CI114" s="312"/>
      <c r="CJ114" s="279">
        <f>ROUND(CJ113/2,3)</f>
        <v>0</v>
      </c>
      <c r="CK114" s="313" t="s">
        <v>80</v>
      </c>
      <c r="CL114" s="312"/>
      <c r="CM114" s="312"/>
      <c r="CN114" s="279">
        <f>ROUND(CN113/2,3)</f>
        <v>0</v>
      </c>
      <c r="CO114" s="311" t="s">
        <v>79</v>
      </c>
      <c r="CP114" s="312"/>
      <c r="CQ114" s="312"/>
      <c r="CR114" s="286">
        <f t="shared" ref="CR114" si="117">ROUND(CR113/2,3)</f>
        <v>0</v>
      </c>
      <c r="CS114" s="313" t="s">
        <v>79</v>
      </c>
      <c r="CT114" s="312"/>
      <c r="CU114" s="312"/>
      <c r="CV114" s="279">
        <f t="shared" ref="CV114" si="118">ROUND(CV113/2,3)</f>
        <v>0</v>
      </c>
      <c r="CW114" s="311" t="s">
        <v>79</v>
      </c>
      <c r="CX114" s="312"/>
      <c r="CY114" s="312"/>
      <c r="CZ114" s="279">
        <f t="shared" ref="CZ114" si="119">ROUND(CZ113/2,3)</f>
        <v>0</v>
      </c>
    </row>
    <row r="115" spans="1:104" s="282" customFormat="1">
      <c r="A115" s="307" t="s">
        <v>81</v>
      </c>
      <c r="B115" s="306"/>
      <c r="C115" s="306"/>
      <c r="D115" s="301"/>
      <c r="E115" s="307" t="s">
        <v>81</v>
      </c>
      <c r="F115" s="306"/>
      <c r="G115" s="306"/>
      <c r="H115" s="301"/>
      <c r="I115" s="305" t="s">
        <v>81</v>
      </c>
      <c r="J115" s="306"/>
      <c r="K115" s="306"/>
      <c r="L115" s="302"/>
      <c r="M115" s="307" t="s">
        <v>81</v>
      </c>
      <c r="N115" s="306"/>
      <c r="O115" s="306"/>
      <c r="P115" s="301"/>
      <c r="Q115" s="305" t="s">
        <v>81</v>
      </c>
      <c r="R115" s="306"/>
      <c r="S115" s="306"/>
      <c r="T115" s="301"/>
      <c r="V115" s="307" t="s">
        <v>81</v>
      </c>
      <c r="W115" s="306"/>
      <c r="X115" s="306"/>
      <c r="Y115" s="301"/>
      <c r="Z115" s="307" t="s">
        <v>81</v>
      </c>
      <c r="AA115" s="306"/>
      <c r="AB115" s="306"/>
      <c r="AC115" s="301"/>
      <c r="AD115" s="305" t="s">
        <v>81</v>
      </c>
      <c r="AE115" s="306"/>
      <c r="AF115" s="306"/>
      <c r="AG115" s="301"/>
      <c r="AH115" s="307" t="s">
        <v>81</v>
      </c>
      <c r="AI115" s="306"/>
      <c r="AJ115" s="306"/>
      <c r="AK115" s="301"/>
      <c r="AL115" s="305" t="s">
        <v>81</v>
      </c>
      <c r="AM115" s="306"/>
      <c r="AN115" s="306"/>
      <c r="AO115" s="301"/>
      <c r="AQ115" s="307" t="s">
        <v>81</v>
      </c>
      <c r="AR115" s="306"/>
      <c r="AS115" s="306"/>
      <c r="AT115" s="301"/>
      <c r="AU115" s="307" t="s">
        <v>81</v>
      </c>
      <c r="AV115" s="306"/>
      <c r="AW115" s="306"/>
      <c r="AX115" s="301"/>
      <c r="AY115" s="305" t="s">
        <v>81</v>
      </c>
      <c r="AZ115" s="306"/>
      <c r="BA115" s="306"/>
      <c r="BB115" s="302"/>
      <c r="BC115" s="307" t="s">
        <v>81</v>
      </c>
      <c r="BD115" s="306"/>
      <c r="BE115" s="306"/>
      <c r="BF115" s="301"/>
      <c r="BG115" s="305" t="s">
        <v>81</v>
      </c>
      <c r="BH115" s="306"/>
      <c r="BI115" s="306"/>
      <c r="BJ115" s="301"/>
      <c r="BL115" s="307" t="s">
        <v>81</v>
      </c>
      <c r="BM115" s="306"/>
      <c r="BN115" s="306"/>
      <c r="BO115" s="301"/>
      <c r="BP115" s="307" t="s">
        <v>81</v>
      </c>
      <c r="BQ115" s="306"/>
      <c r="BR115" s="306"/>
      <c r="BS115" s="301"/>
      <c r="BT115" s="305" t="s">
        <v>81</v>
      </c>
      <c r="BU115" s="306"/>
      <c r="BV115" s="306"/>
      <c r="BW115" s="302"/>
      <c r="BX115" s="307" t="s">
        <v>81</v>
      </c>
      <c r="BY115" s="306"/>
      <c r="BZ115" s="306"/>
      <c r="CA115" s="301"/>
      <c r="CB115" s="305" t="s">
        <v>81</v>
      </c>
      <c r="CC115" s="306"/>
      <c r="CD115" s="306"/>
      <c r="CE115" s="301"/>
      <c r="CG115" s="307" t="s">
        <v>81</v>
      </c>
      <c r="CH115" s="306"/>
      <c r="CI115" s="306"/>
      <c r="CJ115" s="301"/>
      <c r="CK115" s="307" t="s">
        <v>81</v>
      </c>
      <c r="CL115" s="306"/>
      <c r="CM115" s="306"/>
      <c r="CN115" s="301"/>
      <c r="CO115" s="305" t="s">
        <v>81</v>
      </c>
      <c r="CP115" s="306"/>
      <c r="CQ115" s="306"/>
      <c r="CR115" s="302"/>
      <c r="CS115" s="307" t="s">
        <v>81</v>
      </c>
      <c r="CT115" s="306"/>
      <c r="CU115" s="306"/>
      <c r="CV115" s="301"/>
      <c r="CW115" s="305" t="s">
        <v>81</v>
      </c>
      <c r="CX115" s="306"/>
      <c r="CY115" s="306"/>
      <c r="CZ115" s="301"/>
    </row>
    <row r="116" spans="1:104" s="276" customFormat="1" ht="19" thickBot="1">
      <c r="A116" s="308" t="s">
        <v>89</v>
      </c>
      <c r="B116" s="304"/>
      <c r="C116" s="304"/>
      <c r="D116" s="294">
        <f>D114+D115</f>
        <v>0</v>
      </c>
      <c r="E116" s="308" t="s">
        <v>89</v>
      </c>
      <c r="F116" s="304"/>
      <c r="G116" s="304"/>
      <c r="H116" s="294">
        <f>H114+H115</f>
        <v>0</v>
      </c>
      <c r="I116" s="303" t="s">
        <v>89</v>
      </c>
      <c r="J116" s="304"/>
      <c r="K116" s="304"/>
      <c r="L116" s="294">
        <f>L114+L115</f>
        <v>0</v>
      </c>
      <c r="M116" s="308" t="s">
        <v>89</v>
      </c>
      <c r="N116" s="304"/>
      <c r="O116" s="304"/>
      <c r="P116" s="294">
        <f>P114+P115</f>
        <v>0</v>
      </c>
      <c r="Q116" s="303" t="s">
        <v>89</v>
      </c>
      <c r="R116" s="304"/>
      <c r="S116" s="304"/>
      <c r="T116" s="294">
        <f>T114+T115</f>
        <v>0</v>
      </c>
      <c r="V116" s="308" t="s">
        <v>89</v>
      </c>
      <c r="W116" s="304"/>
      <c r="X116" s="304"/>
      <c r="Y116" s="294">
        <f>Y114+Y115</f>
        <v>0</v>
      </c>
      <c r="Z116" s="308" t="s">
        <v>89</v>
      </c>
      <c r="AA116" s="304"/>
      <c r="AB116" s="304"/>
      <c r="AC116" s="294">
        <f>AC114+AC115</f>
        <v>0</v>
      </c>
      <c r="AD116" s="303" t="s">
        <v>89</v>
      </c>
      <c r="AE116" s="304"/>
      <c r="AF116" s="304"/>
      <c r="AG116" s="294">
        <f>AG114+AG115</f>
        <v>0</v>
      </c>
      <c r="AH116" s="308" t="s">
        <v>89</v>
      </c>
      <c r="AI116" s="304"/>
      <c r="AJ116" s="304"/>
      <c r="AK116" s="294">
        <f>AK114+AK115</f>
        <v>0</v>
      </c>
      <c r="AL116" s="303" t="s">
        <v>89</v>
      </c>
      <c r="AM116" s="304"/>
      <c r="AN116" s="304"/>
      <c r="AO116" s="294">
        <f>AO114+AO115</f>
        <v>0</v>
      </c>
      <c r="AQ116" s="308" t="s">
        <v>89</v>
      </c>
      <c r="AR116" s="304"/>
      <c r="AS116" s="304"/>
      <c r="AT116" s="294">
        <f>AT114+AT115</f>
        <v>0</v>
      </c>
      <c r="AU116" s="308" t="s">
        <v>89</v>
      </c>
      <c r="AV116" s="304"/>
      <c r="AW116" s="304"/>
      <c r="AX116" s="294">
        <f>AX114+AX115</f>
        <v>0</v>
      </c>
      <c r="AY116" s="303" t="s">
        <v>89</v>
      </c>
      <c r="AZ116" s="304"/>
      <c r="BA116" s="304"/>
      <c r="BB116" s="294">
        <f>BB114+BB115</f>
        <v>0</v>
      </c>
      <c r="BC116" s="308" t="s">
        <v>89</v>
      </c>
      <c r="BD116" s="304"/>
      <c r="BE116" s="304"/>
      <c r="BF116" s="294">
        <f>BF114+BF115</f>
        <v>0</v>
      </c>
      <c r="BG116" s="303" t="s">
        <v>89</v>
      </c>
      <c r="BH116" s="304"/>
      <c r="BI116" s="304"/>
      <c r="BJ116" s="294">
        <f>BJ114+BJ115</f>
        <v>0</v>
      </c>
      <c r="BL116" s="308" t="s">
        <v>89</v>
      </c>
      <c r="BM116" s="304"/>
      <c r="BN116" s="304"/>
      <c r="BO116" s="294">
        <f>BO114+BO115</f>
        <v>0</v>
      </c>
      <c r="BP116" s="308" t="s">
        <v>89</v>
      </c>
      <c r="BQ116" s="304"/>
      <c r="BR116" s="304"/>
      <c r="BS116" s="294">
        <f>BS114+BS115</f>
        <v>0</v>
      </c>
      <c r="BT116" s="303" t="s">
        <v>89</v>
      </c>
      <c r="BU116" s="304"/>
      <c r="BV116" s="304"/>
      <c r="BW116" s="294">
        <f>BW114+BW115</f>
        <v>0</v>
      </c>
      <c r="BX116" s="308" t="s">
        <v>89</v>
      </c>
      <c r="BY116" s="304"/>
      <c r="BZ116" s="304"/>
      <c r="CA116" s="294">
        <f>CA114+CA115</f>
        <v>0</v>
      </c>
      <c r="CB116" s="303" t="s">
        <v>89</v>
      </c>
      <c r="CC116" s="304"/>
      <c r="CD116" s="304"/>
      <c r="CE116" s="294">
        <f>CE114+CE115</f>
        <v>0</v>
      </c>
      <c r="CG116" s="308" t="s">
        <v>89</v>
      </c>
      <c r="CH116" s="304"/>
      <c r="CI116" s="304"/>
      <c r="CJ116" s="294">
        <f>CJ114+CJ115</f>
        <v>0</v>
      </c>
      <c r="CK116" s="308" t="s">
        <v>89</v>
      </c>
      <c r="CL116" s="304"/>
      <c r="CM116" s="304"/>
      <c r="CN116" s="294">
        <f>CN114+CN115</f>
        <v>0</v>
      </c>
      <c r="CO116" s="303" t="s">
        <v>89</v>
      </c>
      <c r="CP116" s="304"/>
      <c r="CQ116" s="304"/>
      <c r="CR116" s="294">
        <f>CR114+CR115</f>
        <v>0</v>
      </c>
      <c r="CS116" s="308" t="s">
        <v>89</v>
      </c>
      <c r="CT116" s="304"/>
      <c r="CU116" s="304"/>
      <c r="CV116" s="294">
        <f>CV114+CV115</f>
        <v>0</v>
      </c>
      <c r="CW116" s="303" t="s">
        <v>89</v>
      </c>
      <c r="CX116" s="304"/>
      <c r="CY116" s="304"/>
      <c r="CZ116" s="294">
        <f>CZ114+CZ115</f>
        <v>0</v>
      </c>
    </row>
    <row r="117" spans="1:104" s="282" customFormat="1" ht="19" thickTop="1">
      <c r="A117" s="322" t="s">
        <v>78</v>
      </c>
      <c r="B117" s="321"/>
      <c r="C117" s="321"/>
      <c r="D117" s="285" t="e">
        <f>D111</f>
        <v>#N/A</v>
      </c>
      <c r="E117" s="322" t="s">
        <v>78</v>
      </c>
      <c r="F117" s="321"/>
      <c r="G117" s="321"/>
      <c r="H117" s="285" t="e">
        <f>H111</f>
        <v>#N/A</v>
      </c>
      <c r="I117" s="320" t="s">
        <v>78</v>
      </c>
      <c r="J117" s="321"/>
      <c r="K117" s="321"/>
      <c r="L117" s="287" t="e">
        <f>L111</f>
        <v>#N/A</v>
      </c>
      <c r="M117" s="322" t="s">
        <v>78</v>
      </c>
      <c r="N117" s="321"/>
      <c r="O117" s="321"/>
      <c r="P117" s="285" t="e">
        <f>P111</f>
        <v>#N/A</v>
      </c>
      <c r="Q117" s="320" t="s">
        <v>78</v>
      </c>
      <c r="R117" s="321"/>
      <c r="S117" s="321"/>
      <c r="T117" s="285" t="e">
        <f>T111</f>
        <v>#N/A</v>
      </c>
      <c r="V117" s="322" t="s">
        <v>78</v>
      </c>
      <c r="W117" s="321"/>
      <c r="X117" s="321"/>
      <c r="Y117" s="285" t="e">
        <f>Y111</f>
        <v>#N/A</v>
      </c>
      <c r="Z117" s="322" t="s">
        <v>78</v>
      </c>
      <c r="AA117" s="321"/>
      <c r="AB117" s="321"/>
      <c r="AC117" s="285" t="e">
        <f>AC111</f>
        <v>#N/A</v>
      </c>
      <c r="AD117" s="320" t="s">
        <v>78</v>
      </c>
      <c r="AE117" s="321"/>
      <c r="AF117" s="321"/>
      <c r="AG117" s="287" t="e">
        <f>AG111</f>
        <v>#N/A</v>
      </c>
      <c r="AH117" s="322" t="s">
        <v>78</v>
      </c>
      <c r="AI117" s="321"/>
      <c r="AJ117" s="321"/>
      <c r="AK117" s="285" t="e">
        <f>AK111</f>
        <v>#N/A</v>
      </c>
      <c r="AL117" s="320" t="s">
        <v>78</v>
      </c>
      <c r="AM117" s="321"/>
      <c r="AN117" s="321"/>
      <c r="AO117" s="285" t="e">
        <f>AO111</f>
        <v>#N/A</v>
      </c>
      <c r="AQ117" s="322" t="s">
        <v>78</v>
      </c>
      <c r="AR117" s="321"/>
      <c r="AS117" s="321"/>
      <c r="AT117" s="285" t="e">
        <f>AT111</f>
        <v>#N/A</v>
      </c>
      <c r="AU117" s="322" t="s">
        <v>78</v>
      </c>
      <c r="AV117" s="321"/>
      <c r="AW117" s="321"/>
      <c r="AX117" s="285" t="e">
        <f>AX111</f>
        <v>#N/A</v>
      </c>
      <c r="AY117" s="320" t="s">
        <v>78</v>
      </c>
      <c r="AZ117" s="321"/>
      <c r="BA117" s="321"/>
      <c r="BB117" s="287" t="e">
        <f>BB111</f>
        <v>#N/A</v>
      </c>
      <c r="BC117" s="322" t="s">
        <v>78</v>
      </c>
      <c r="BD117" s="321"/>
      <c r="BE117" s="321"/>
      <c r="BF117" s="285" t="e">
        <f>BF111</f>
        <v>#N/A</v>
      </c>
      <c r="BG117" s="320" t="s">
        <v>78</v>
      </c>
      <c r="BH117" s="321"/>
      <c r="BI117" s="321"/>
      <c r="BJ117" s="285" t="e">
        <f>BJ111</f>
        <v>#N/A</v>
      </c>
      <c r="BL117" s="322" t="s">
        <v>78</v>
      </c>
      <c r="BM117" s="321"/>
      <c r="BN117" s="321"/>
      <c r="BO117" s="285" t="e">
        <f>BO111</f>
        <v>#N/A</v>
      </c>
      <c r="BP117" s="322" t="s">
        <v>78</v>
      </c>
      <c r="BQ117" s="321"/>
      <c r="BR117" s="321"/>
      <c r="BS117" s="285" t="e">
        <f>BS111</f>
        <v>#N/A</v>
      </c>
      <c r="BT117" s="320" t="s">
        <v>78</v>
      </c>
      <c r="BU117" s="321"/>
      <c r="BV117" s="321"/>
      <c r="BW117" s="287" t="e">
        <f>BW111</f>
        <v>#N/A</v>
      </c>
      <c r="BX117" s="322" t="s">
        <v>78</v>
      </c>
      <c r="BY117" s="321"/>
      <c r="BZ117" s="321"/>
      <c r="CA117" s="285" t="e">
        <f>CA111</f>
        <v>#N/A</v>
      </c>
      <c r="CB117" s="320" t="s">
        <v>78</v>
      </c>
      <c r="CC117" s="321"/>
      <c r="CD117" s="321"/>
      <c r="CE117" s="285" t="e">
        <f>CE111</f>
        <v>#N/A</v>
      </c>
      <c r="CG117" s="322" t="s">
        <v>78</v>
      </c>
      <c r="CH117" s="321"/>
      <c r="CI117" s="321"/>
      <c r="CJ117" s="285" t="e">
        <f>CJ111</f>
        <v>#N/A</v>
      </c>
      <c r="CK117" s="322" t="s">
        <v>78</v>
      </c>
      <c r="CL117" s="321"/>
      <c r="CM117" s="321"/>
      <c r="CN117" s="285" t="e">
        <f>CN111</f>
        <v>#N/A</v>
      </c>
      <c r="CO117" s="320" t="s">
        <v>78</v>
      </c>
      <c r="CP117" s="321"/>
      <c r="CQ117" s="321"/>
      <c r="CR117" s="287" t="e">
        <f>CR111</f>
        <v>#N/A</v>
      </c>
      <c r="CS117" s="322" t="s">
        <v>78</v>
      </c>
      <c r="CT117" s="321"/>
      <c r="CU117" s="321"/>
      <c r="CV117" s="285" t="e">
        <f>CV111</f>
        <v>#N/A</v>
      </c>
      <c r="CW117" s="320" t="s">
        <v>78</v>
      </c>
      <c r="CX117" s="321"/>
      <c r="CY117" s="321"/>
      <c r="CZ117" s="285" t="e">
        <f>CZ111</f>
        <v>#N/A</v>
      </c>
    </row>
    <row r="118" spans="1:104" s="282" customFormat="1">
      <c r="A118" s="309" t="s">
        <v>85</v>
      </c>
      <c r="B118" s="310"/>
      <c r="C118" s="311"/>
      <c r="D118" s="279" t="e">
        <f>ROUND(D117/2,3)</f>
        <v>#N/A</v>
      </c>
      <c r="E118" s="309" t="s">
        <v>85</v>
      </c>
      <c r="F118" s="310"/>
      <c r="G118" s="311"/>
      <c r="H118" s="279" t="e">
        <f>ROUND(H117/2,3)</f>
        <v>#N/A</v>
      </c>
      <c r="I118" s="309" t="s">
        <v>85</v>
      </c>
      <c r="J118" s="310"/>
      <c r="K118" s="311"/>
      <c r="L118" s="286" t="e">
        <f>ROUND(L117/2,3)</f>
        <v>#N/A</v>
      </c>
      <c r="M118" s="309" t="s">
        <v>85</v>
      </c>
      <c r="N118" s="310"/>
      <c r="O118" s="311"/>
      <c r="P118" s="279" t="e">
        <f>ROUND(P117/2,3)</f>
        <v>#N/A</v>
      </c>
      <c r="Q118" s="309" t="s">
        <v>85</v>
      </c>
      <c r="R118" s="310"/>
      <c r="S118" s="311"/>
      <c r="T118" s="279" t="e">
        <f>ROUND(T117/2,3)</f>
        <v>#N/A</v>
      </c>
      <c r="V118" s="309" t="s">
        <v>85</v>
      </c>
      <c r="W118" s="310"/>
      <c r="X118" s="311"/>
      <c r="Y118" s="279" t="e">
        <f>ROUND(Y117/2,3)</f>
        <v>#N/A</v>
      </c>
      <c r="Z118" s="309" t="s">
        <v>85</v>
      </c>
      <c r="AA118" s="310"/>
      <c r="AB118" s="311"/>
      <c r="AC118" s="279" t="e">
        <f>ROUND(AC117/2,3)</f>
        <v>#N/A</v>
      </c>
      <c r="AD118" s="309" t="s">
        <v>85</v>
      </c>
      <c r="AE118" s="310"/>
      <c r="AF118" s="311"/>
      <c r="AG118" s="286" t="e">
        <f>ROUND(AG117/2,3)</f>
        <v>#N/A</v>
      </c>
      <c r="AH118" s="309" t="s">
        <v>85</v>
      </c>
      <c r="AI118" s="310"/>
      <c r="AJ118" s="311"/>
      <c r="AK118" s="279" t="e">
        <f>ROUND(AK117/2,3)</f>
        <v>#N/A</v>
      </c>
      <c r="AL118" s="309" t="s">
        <v>85</v>
      </c>
      <c r="AM118" s="310"/>
      <c r="AN118" s="311"/>
      <c r="AO118" s="279" t="e">
        <f>ROUND(AO117/2,3)</f>
        <v>#N/A</v>
      </c>
      <c r="AQ118" s="309" t="s">
        <v>85</v>
      </c>
      <c r="AR118" s="310"/>
      <c r="AS118" s="311"/>
      <c r="AT118" s="279" t="e">
        <f>ROUND(AT117/2,3)</f>
        <v>#N/A</v>
      </c>
      <c r="AU118" s="309" t="s">
        <v>85</v>
      </c>
      <c r="AV118" s="310"/>
      <c r="AW118" s="311"/>
      <c r="AX118" s="279" t="e">
        <f>ROUND(AX117/2,3)</f>
        <v>#N/A</v>
      </c>
      <c r="AY118" s="309" t="s">
        <v>85</v>
      </c>
      <c r="AZ118" s="310"/>
      <c r="BA118" s="311"/>
      <c r="BB118" s="286" t="e">
        <f>ROUND(BB117/2,3)</f>
        <v>#N/A</v>
      </c>
      <c r="BC118" s="309" t="s">
        <v>85</v>
      </c>
      <c r="BD118" s="310"/>
      <c r="BE118" s="311"/>
      <c r="BF118" s="279" t="e">
        <f>ROUND(BF117/2,3)</f>
        <v>#N/A</v>
      </c>
      <c r="BG118" s="309" t="s">
        <v>85</v>
      </c>
      <c r="BH118" s="310"/>
      <c r="BI118" s="311"/>
      <c r="BJ118" s="279" t="e">
        <f>ROUND(BJ117/2,3)</f>
        <v>#N/A</v>
      </c>
      <c r="BL118" s="309" t="s">
        <v>85</v>
      </c>
      <c r="BM118" s="310"/>
      <c r="BN118" s="311"/>
      <c r="BO118" s="279" t="e">
        <f>ROUND(BO117/2,3)</f>
        <v>#N/A</v>
      </c>
      <c r="BP118" s="309" t="s">
        <v>85</v>
      </c>
      <c r="BQ118" s="310"/>
      <c r="BR118" s="311"/>
      <c r="BS118" s="279" t="e">
        <f>ROUND(BS117/2,3)</f>
        <v>#N/A</v>
      </c>
      <c r="BT118" s="309" t="s">
        <v>85</v>
      </c>
      <c r="BU118" s="310"/>
      <c r="BV118" s="311"/>
      <c r="BW118" s="286" t="e">
        <f>ROUND(BW117/2,3)</f>
        <v>#N/A</v>
      </c>
      <c r="BX118" s="309" t="s">
        <v>85</v>
      </c>
      <c r="BY118" s="310"/>
      <c r="BZ118" s="311"/>
      <c r="CA118" s="279" t="e">
        <f>ROUND(CA117/2,3)</f>
        <v>#N/A</v>
      </c>
      <c r="CB118" s="309" t="s">
        <v>85</v>
      </c>
      <c r="CC118" s="310"/>
      <c r="CD118" s="311"/>
      <c r="CE118" s="279" t="e">
        <f>ROUND(CE117/2,3)</f>
        <v>#N/A</v>
      </c>
      <c r="CG118" s="309" t="s">
        <v>85</v>
      </c>
      <c r="CH118" s="310"/>
      <c r="CI118" s="311"/>
      <c r="CJ118" s="279" t="e">
        <f>ROUND(CJ117/2,3)</f>
        <v>#N/A</v>
      </c>
      <c r="CK118" s="309" t="s">
        <v>85</v>
      </c>
      <c r="CL118" s="310"/>
      <c r="CM118" s="311"/>
      <c r="CN118" s="279" t="e">
        <f>ROUND(CN117/2,3)</f>
        <v>#N/A</v>
      </c>
      <c r="CO118" s="309" t="s">
        <v>85</v>
      </c>
      <c r="CP118" s="310"/>
      <c r="CQ118" s="311"/>
      <c r="CR118" s="286" t="e">
        <f>ROUND(CR117/2,3)</f>
        <v>#N/A</v>
      </c>
      <c r="CS118" s="309" t="s">
        <v>85</v>
      </c>
      <c r="CT118" s="310"/>
      <c r="CU118" s="311"/>
      <c r="CV118" s="279" t="e">
        <f>ROUND(CV117/2,3)</f>
        <v>#N/A</v>
      </c>
      <c r="CW118" s="309" t="s">
        <v>85</v>
      </c>
      <c r="CX118" s="310"/>
      <c r="CY118" s="311"/>
      <c r="CZ118" s="279" t="e">
        <f>ROUND(CZ117/2,3)</f>
        <v>#N/A</v>
      </c>
    </row>
    <row r="119" spans="1:104">
      <c r="A119" s="307" t="s">
        <v>83</v>
      </c>
      <c r="B119" s="306"/>
      <c r="C119" s="306"/>
      <c r="D119" s="301"/>
      <c r="E119" s="307" t="s">
        <v>83</v>
      </c>
      <c r="F119" s="306"/>
      <c r="G119" s="306"/>
      <c r="H119" s="301"/>
      <c r="I119" s="305" t="s">
        <v>83</v>
      </c>
      <c r="J119" s="306"/>
      <c r="K119" s="306"/>
      <c r="L119" s="302"/>
      <c r="M119" s="307" t="s">
        <v>83</v>
      </c>
      <c r="N119" s="306"/>
      <c r="O119" s="306"/>
      <c r="P119" s="301"/>
      <c r="Q119" s="305" t="s">
        <v>83</v>
      </c>
      <c r="R119" s="306"/>
      <c r="S119" s="306"/>
      <c r="T119" s="301"/>
      <c r="V119" s="307" t="s">
        <v>83</v>
      </c>
      <c r="W119" s="306"/>
      <c r="X119" s="306"/>
      <c r="Y119" s="301"/>
      <c r="Z119" s="307" t="s">
        <v>83</v>
      </c>
      <c r="AA119" s="306"/>
      <c r="AB119" s="306"/>
      <c r="AC119" s="301"/>
      <c r="AD119" s="305" t="s">
        <v>83</v>
      </c>
      <c r="AE119" s="306"/>
      <c r="AF119" s="306"/>
      <c r="AG119" s="301"/>
      <c r="AH119" s="307" t="s">
        <v>83</v>
      </c>
      <c r="AI119" s="306"/>
      <c r="AJ119" s="306"/>
      <c r="AK119" s="301"/>
      <c r="AL119" s="305" t="s">
        <v>83</v>
      </c>
      <c r="AM119" s="306"/>
      <c r="AN119" s="306"/>
      <c r="AO119" s="301"/>
      <c r="AQ119" s="307" t="s">
        <v>83</v>
      </c>
      <c r="AR119" s="306"/>
      <c r="AS119" s="306"/>
      <c r="AT119" s="301"/>
      <c r="AU119" s="307" t="s">
        <v>83</v>
      </c>
      <c r="AV119" s="306"/>
      <c r="AW119" s="306"/>
      <c r="AX119" s="301"/>
      <c r="AY119" s="305" t="s">
        <v>83</v>
      </c>
      <c r="AZ119" s="306"/>
      <c r="BA119" s="306"/>
      <c r="BB119" s="302"/>
      <c r="BC119" s="307" t="s">
        <v>83</v>
      </c>
      <c r="BD119" s="306"/>
      <c r="BE119" s="306"/>
      <c r="BF119" s="301"/>
      <c r="BG119" s="305" t="s">
        <v>83</v>
      </c>
      <c r="BH119" s="306"/>
      <c r="BI119" s="306"/>
      <c r="BJ119" s="301"/>
      <c r="BL119" s="307" t="s">
        <v>83</v>
      </c>
      <c r="BM119" s="306"/>
      <c r="BN119" s="306"/>
      <c r="BO119" s="301"/>
      <c r="BP119" s="307" t="s">
        <v>83</v>
      </c>
      <c r="BQ119" s="306"/>
      <c r="BR119" s="306"/>
      <c r="BS119" s="301"/>
      <c r="BT119" s="305" t="s">
        <v>83</v>
      </c>
      <c r="BU119" s="306"/>
      <c r="BV119" s="306"/>
      <c r="BW119" s="302"/>
      <c r="BX119" s="307" t="s">
        <v>83</v>
      </c>
      <c r="BY119" s="306"/>
      <c r="BZ119" s="306"/>
      <c r="CA119" s="301"/>
      <c r="CB119" s="305" t="s">
        <v>83</v>
      </c>
      <c r="CC119" s="306"/>
      <c r="CD119" s="306"/>
      <c r="CE119" s="301"/>
      <c r="CG119" s="307" t="s">
        <v>83</v>
      </c>
      <c r="CH119" s="306"/>
      <c r="CI119" s="306"/>
      <c r="CJ119" s="301"/>
      <c r="CK119" s="307" t="s">
        <v>83</v>
      </c>
      <c r="CL119" s="306"/>
      <c r="CM119" s="306"/>
      <c r="CN119" s="301"/>
      <c r="CO119" s="305" t="s">
        <v>83</v>
      </c>
      <c r="CP119" s="306"/>
      <c r="CQ119" s="306"/>
      <c r="CR119" s="302"/>
      <c r="CS119" s="307" t="s">
        <v>83</v>
      </c>
      <c r="CT119" s="306"/>
      <c r="CU119" s="306"/>
      <c r="CV119" s="301"/>
      <c r="CW119" s="305" t="s">
        <v>83</v>
      </c>
      <c r="CX119" s="306"/>
      <c r="CY119" s="306"/>
      <c r="CZ119" s="301"/>
    </row>
    <row r="120" spans="1:104" s="276" customFormat="1" ht="19" thickBot="1">
      <c r="A120" s="308" t="s">
        <v>90</v>
      </c>
      <c r="B120" s="304"/>
      <c r="C120" s="304"/>
      <c r="D120" s="294" t="e">
        <f>D118+D119</f>
        <v>#N/A</v>
      </c>
      <c r="E120" s="308" t="s">
        <v>90</v>
      </c>
      <c r="F120" s="304"/>
      <c r="G120" s="304"/>
      <c r="H120" s="294" t="e">
        <f>H118+H119</f>
        <v>#N/A</v>
      </c>
      <c r="I120" s="303" t="s">
        <v>90</v>
      </c>
      <c r="J120" s="304"/>
      <c r="K120" s="304"/>
      <c r="L120" s="294" t="e">
        <f>L118+L119</f>
        <v>#N/A</v>
      </c>
      <c r="M120" s="308" t="s">
        <v>90</v>
      </c>
      <c r="N120" s="304"/>
      <c r="O120" s="304"/>
      <c r="P120" s="294" t="e">
        <f>P118+P119</f>
        <v>#N/A</v>
      </c>
      <c r="Q120" s="303" t="s">
        <v>90</v>
      </c>
      <c r="R120" s="304"/>
      <c r="S120" s="304"/>
      <c r="T120" s="294" t="e">
        <f>T118+T119</f>
        <v>#N/A</v>
      </c>
      <c r="V120" s="308" t="s">
        <v>90</v>
      </c>
      <c r="W120" s="304"/>
      <c r="X120" s="304"/>
      <c r="Y120" s="294" t="e">
        <f>Y118+Y119</f>
        <v>#N/A</v>
      </c>
      <c r="Z120" s="308" t="s">
        <v>90</v>
      </c>
      <c r="AA120" s="304"/>
      <c r="AB120" s="304"/>
      <c r="AC120" s="294" t="e">
        <f>AC118+AC119</f>
        <v>#N/A</v>
      </c>
      <c r="AD120" s="303" t="s">
        <v>90</v>
      </c>
      <c r="AE120" s="304"/>
      <c r="AF120" s="304"/>
      <c r="AG120" s="294" t="e">
        <f>AG118+AG119</f>
        <v>#N/A</v>
      </c>
      <c r="AH120" s="308" t="s">
        <v>90</v>
      </c>
      <c r="AI120" s="304"/>
      <c r="AJ120" s="304"/>
      <c r="AK120" s="294" t="e">
        <f>AK118+AK119</f>
        <v>#N/A</v>
      </c>
      <c r="AL120" s="303" t="s">
        <v>90</v>
      </c>
      <c r="AM120" s="304"/>
      <c r="AN120" s="304"/>
      <c r="AO120" s="294" t="e">
        <f>AO118+AO119</f>
        <v>#N/A</v>
      </c>
      <c r="AQ120" s="308" t="s">
        <v>90</v>
      </c>
      <c r="AR120" s="304"/>
      <c r="AS120" s="304"/>
      <c r="AT120" s="294" t="e">
        <f>AT118+AT119</f>
        <v>#N/A</v>
      </c>
      <c r="AU120" s="308" t="s">
        <v>90</v>
      </c>
      <c r="AV120" s="304"/>
      <c r="AW120" s="304"/>
      <c r="AX120" s="294" t="e">
        <f>AX118+AX119</f>
        <v>#N/A</v>
      </c>
      <c r="AY120" s="303" t="s">
        <v>90</v>
      </c>
      <c r="AZ120" s="304"/>
      <c r="BA120" s="304"/>
      <c r="BB120" s="294" t="e">
        <f>BB118+BB119</f>
        <v>#N/A</v>
      </c>
      <c r="BC120" s="308" t="s">
        <v>90</v>
      </c>
      <c r="BD120" s="304"/>
      <c r="BE120" s="304"/>
      <c r="BF120" s="294" t="e">
        <f>BF118+BF119</f>
        <v>#N/A</v>
      </c>
      <c r="BG120" s="303" t="s">
        <v>90</v>
      </c>
      <c r="BH120" s="304"/>
      <c r="BI120" s="304"/>
      <c r="BJ120" s="294" t="e">
        <f>BJ118+BJ119</f>
        <v>#N/A</v>
      </c>
      <c r="BL120" s="308" t="s">
        <v>90</v>
      </c>
      <c r="BM120" s="304"/>
      <c r="BN120" s="304"/>
      <c r="BO120" s="294" t="e">
        <f>BO118+BO119</f>
        <v>#N/A</v>
      </c>
      <c r="BP120" s="308" t="s">
        <v>90</v>
      </c>
      <c r="BQ120" s="304"/>
      <c r="BR120" s="304"/>
      <c r="BS120" s="294" t="e">
        <f>BS118+BS119</f>
        <v>#N/A</v>
      </c>
      <c r="BT120" s="303" t="s">
        <v>90</v>
      </c>
      <c r="BU120" s="304"/>
      <c r="BV120" s="304"/>
      <c r="BW120" s="294" t="e">
        <f>BW118+BW119</f>
        <v>#N/A</v>
      </c>
      <c r="BX120" s="308" t="s">
        <v>90</v>
      </c>
      <c r="BY120" s="304"/>
      <c r="BZ120" s="304"/>
      <c r="CA120" s="294" t="e">
        <f>CA118+CA119</f>
        <v>#N/A</v>
      </c>
      <c r="CB120" s="303" t="s">
        <v>90</v>
      </c>
      <c r="CC120" s="304"/>
      <c r="CD120" s="304"/>
      <c r="CE120" s="294" t="e">
        <f>CE118+CE119</f>
        <v>#N/A</v>
      </c>
      <c r="CG120" s="308" t="s">
        <v>90</v>
      </c>
      <c r="CH120" s="304"/>
      <c r="CI120" s="304"/>
      <c r="CJ120" s="294" t="e">
        <f>CJ118+CJ119</f>
        <v>#N/A</v>
      </c>
      <c r="CK120" s="308" t="s">
        <v>90</v>
      </c>
      <c r="CL120" s="304"/>
      <c r="CM120" s="304"/>
      <c r="CN120" s="294" t="e">
        <f>CN118+CN119</f>
        <v>#N/A</v>
      </c>
      <c r="CO120" s="303" t="s">
        <v>90</v>
      </c>
      <c r="CP120" s="304"/>
      <c r="CQ120" s="304"/>
      <c r="CR120" s="294" t="e">
        <f>CR118+CR119</f>
        <v>#N/A</v>
      </c>
      <c r="CS120" s="308" t="s">
        <v>90</v>
      </c>
      <c r="CT120" s="304"/>
      <c r="CU120" s="304"/>
      <c r="CV120" s="294" t="e">
        <f>CV118+CV119</f>
        <v>#N/A</v>
      </c>
      <c r="CW120" s="303" t="s">
        <v>90</v>
      </c>
      <c r="CX120" s="304"/>
      <c r="CY120" s="304"/>
      <c r="CZ120" s="294" t="e">
        <f>CZ118+CZ119</f>
        <v>#N/A</v>
      </c>
    </row>
    <row r="121" spans="1:104" ht="20" thickTop="1" thickBot="1">
      <c r="A121" s="317" t="s">
        <v>73</v>
      </c>
      <c r="B121" s="318"/>
      <c r="C121" s="319"/>
      <c r="D121" s="281" t="e">
        <f>ROUND((D116+D120)/2,3)</f>
        <v>#N/A</v>
      </c>
      <c r="E121" s="317" t="s">
        <v>73</v>
      </c>
      <c r="F121" s="318"/>
      <c r="G121" s="319"/>
      <c r="H121" s="281" t="e">
        <f>ROUND((H116+H120)/2,3)</f>
        <v>#N/A</v>
      </c>
      <c r="I121" s="318" t="s">
        <v>73</v>
      </c>
      <c r="J121" s="318"/>
      <c r="K121" s="319"/>
      <c r="L121" s="280" t="e">
        <f>ROUND((L116+L120)/2,3)</f>
        <v>#N/A</v>
      </c>
      <c r="M121" s="317" t="s">
        <v>73</v>
      </c>
      <c r="N121" s="318"/>
      <c r="O121" s="319"/>
      <c r="P121" s="281" t="e">
        <f>ROUND((P116+P120)/2,3)</f>
        <v>#N/A</v>
      </c>
      <c r="Q121" s="318" t="s">
        <v>73</v>
      </c>
      <c r="R121" s="318"/>
      <c r="S121" s="319"/>
      <c r="T121" s="281" t="e">
        <f>ROUND((T116+T120)/2,3)</f>
        <v>#N/A</v>
      </c>
      <c r="V121" s="317" t="s">
        <v>73</v>
      </c>
      <c r="W121" s="318"/>
      <c r="X121" s="319"/>
      <c r="Y121" s="281" t="e">
        <f>ROUND((Y116+Y120)/2,3)</f>
        <v>#N/A</v>
      </c>
      <c r="Z121" s="317" t="s">
        <v>73</v>
      </c>
      <c r="AA121" s="318"/>
      <c r="AB121" s="319"/>
      <c r="AC121" s="281" t="e">
        <f>ROUND((AC116+AC120)/2,3)</f>
        <v>#N/A</v>
      </c>
      <c r="AD121" s="318" t="s">
        <v>73</v>
      </c>
      <c r="AE121" s="318"/>
      <c r="AF121" s="319"/>
      <c r="AG121" s="280" t="e">
        <f>ROUND((AG116+AG120)/2,3)</f>
        <v>#N/A</v>
      </c>
      <c r="AH121" s="317" t="s">
        <v>73</v>
      </c>
      <c r="AI121" s="318"/>
      <c r="AJ121" s="319"/>
      <c r="AK121" s="281" t="e">
        <f>ROUND((AK116+AK120)/2,3)</f>
        <v>#N/A</v>
      </c>
      <c r="AL121" s="318" t="s">
        <v>73</v>
      </c>
      <c r="AM121" s="318"/>
      <c r="AN121" s="319"/>
      <c r="AO121" s="281" t="e">
        <f>ROUND((AO116+AO120)/2,3)</f>
        <v>#N/A</v>
      </c>
      <c r="AQ121" s="317" t="s">
        <v>73</v>
      </c>
      <c r="AR121" s="318"/>
      <c r="AS121" s="319"/>
      <c r="AT121" s="281" t="e">
        <f>ROUND((AT116+AT120)/2,3)</f>
        <v>#N/A</v>
      </c>
      <c r="AU121" s="317" t="s">
        <v>73</v>
      </c>
      <c r="AV121" s="318"/>
      <c r="AW121" s="319"/>
      <c r="AX121" s="281" t="e">
        <f>ROUND((AX116+AX120)/2,3)</f>
        <v>#N/A</v>
      </c>
      <c r="AY121" s="318" t="s">
        <v>73</v>
      </c>
      <c r="AZ121" s="318"/>
      <c r="BA121" s="319"/>
      <c r="BB121" s="280" t="e">
        <f>ROUND((BB116+BB120)/2,3)</f>
        <v>#N/A</v>
      </c>
      <c r="BC121" s="317" t="s">
        <v>73</v>
      </c>
      <c r="BD121" s="318"/>
      <c r="BE121" s="319"/>
      <c r="BF121" s="281" t="e">
        <f>ROUND((BF116+BF120)/2,3)</f>
        <v>#N/A</v>
      </c>
      <c r="BG121" s="318" t="s">
        <v>73</v>
      </c>
      <c r="BH121" s="318"/>
      <c r="BI121" s="319"/>
      <c r="BJ121" s="281" t="e">
        <f>ROUND((BJ116+BJ120)/2,3)</f>
        <v>#N/A</v>
      </c>
      <c r="BL121" s="317" t="s">
        <v>73</v>
      </c>
      <c r="BM121" s="318"/>
      <c r="BN121" s="319"/>
      <c r="BO121" s="281" t="e">
        <f>ROUND((BO116+BO120)/2,3)</f>
        <v>#N/A</v>
      </c>
      <c r="BP121" s="317" t="s">
        <v>73</v>
      </c>
      <c r="BQ121" s="318"/>
      <c r="BR121" s="319"/>
      <c r="BS121" s="281" t="e">
        <f>ROUND((BS116+BS120)/2,3)</f>
        <v>#N/A</v>
      </c>
      <c r="BT121" s="318" t="s">
        <v>73</v>
      </c>
      <c r="BU121" s="318"/>
      <c r="BV121" s="319"/>
      <c r="BW121" s="280" t="e">
        <f>ROUND((BW116+BW120)/2,3)</f>
        <v>#N/A</v>
      </c>
      <c r="BX121" s="317" t="s">
        <v>73</v>
      </c>
      <c r="BY121" s="318"/>
      <c r="BZ121" s="319"/>
      <c r="CA121" s="281" t="e">
        <f>ROUND((CA116+CA120)/2,3)</f>
        <v>#N/A</v>
      </c>
      <c r="CB121" s="318" t="s">
        <v>73</v>
      </c>
      <c r="CC121" s="318"/>
      <c r="CD121" s="319"/>
      <c r="CE121" s="281" t="e">
        <f>ROUND((CE116+CE120)/2,3)</f>
        <v>#N/A</v>
      </c>
      <c r="CG121" s="317" t="s">
        <v>73</v>
      </c>
      <c r="CH121" s="318"/>
      <c r="CI121" s="319"/>
      <c r="CJ121" s="281" t="e">
        <f>ROUND((CJ116+CJ120)/2,3)</f>
        <v>#N/A</v>
      </c>
      <c r="CK121" s="317" t="s">
        <v>73</v>
      </c>
      <c r="CL121" s="318"/>
      <c r="CM121" s="319"/>
      <c r="CN121" s="281" t="e">
        <f>ROUND((CN116+CN120)/2,3)</f>
        <v>#N/A</v>
      </c>
      <c r="CO121" s="318" t="s">
        <v>73</v>
      </c>
      <c r="CP121" s="318"/>
      <c r="CQ121" s="319"/>
      <c r="CR121" s="280" t="e">
        <f>ROUND((CR116+CR120)/2,3)</f>
        <v>#N/A</v>
      </c>
      <c r="CS121" s="317" t="s">
        <v>73</v>
      </c>
      <c r="CT121" s="318"/>
      <c r="CU121" s="319"/>
      <c r="CV121" s="281" t="e">
        <f>ROUND((CV116+CV120)/2,3)</f>
        <v>#N/A</v>
      </c>
      <c r="CW121" s="318" t="s">
        <v>73</v>
      </c>
      <c r="CX121" s="318"/>
      <c r="CY121" s="319"/>
      <c r="CZ121" s="281" t="e">
        <f>ROUND((CZ116+CZ120)/2,3)</f>
        <v>#N/A</v>
      </c>
    </row>
    <row r="122" spans="1:104" ht="19" thickBot="1">
      <c r="A122" s="218" t="s">
        <v>97</v>
      </c>
      <c r="B122" s="314" t="e">
        <f>ROUND((D116+H116+L116+P116+T116)/$AB$1,3)</f>
        <v>#DIV/0!</v>
      </c>
      <c r="C122" s="315"/>
      <c r="D122" s="315"/>
      <c r="E122" s="315"/>
      <c r="F122" s="315"/>
      <c r="G122" s="315"/>
      <c r="H122" s="315"/>
      <c r="I122" s="315"/>
      <c r="J122" s="315"/>
      <c r="K122" s="315"/>
      <c r="L122" s="315"/>
      <c r="M122" s="315"/>
      <c r="N122" s="315"/>
      <c r="O122" s="315"/>
      <c r="P122" s="315"/>
      <c r="Q122" s="315"/>
      <c r="R122" s="315"/>
      <c r="S122" s="315"/>
      <c r="T122" s="316"/>
      <c r="V122" s="218" t="s">
        <v>97</v>
      </c>
      <c r="W122" s="314" t="e">
        <f>ROUND((Y116+AC116+AG116+AK116+AO116)/$AB$1,3)</f>
        <v>#DIV/0!</v>
      </c>
      <c r="X122" s="315"/>
      <c r="Y122" s="315"/>
      <c r="Z122" s="315"/>
      <c r="AA122" s="315"/>
      <c r="AB122" s="315"/>
      <c r="AC122" s="315"/>
      <c r="AD122" s="315"/>
      <c r="AE122" s="315"/>
      <c r="AF122" s="315"/>
      <c r="AG122" s="315"/>
      <c r="AH122" s="315"/>
      <c r="AI122" s="315"/>
      <c r="AJ122" s="315"/>
      <c r="AK122" s="315"/>
      <c r="AL122" s="315"/>
      <c r="AM122" s="315"/>
      <c r="AN122" s="315"/>
      <c r="AO122" s="316"/>
      <c r="AQ122" s="218" t="s">
        <v>97</v>
      </c>
      <c r="AR122" s="314" t="e">
        <f>ROUND((AT116+AX116+BB116+BF116+BJ116)/$AB$1,3)</f>
        <v>#DIV/0!</v>
      </c>
      <c r="AS122" s="315"/>
      <c r="AT122" s="315"/>
      <c r="AU122" s="315"/>
      <c r="AV122" s="315"/>
      <c r="AW122" s="315"/>
      <c r="AX122" s="315"/>
      <c r="AY122" s="315"/>
      <c r="AZ122" s="315"/>
      <c r="BA122" s="315"/>
      <c r="BB122" s="315"/>
      <c r="BC122" s="315"/>
      <c r="BD122" s="315"/>
      <c r="BE122" s="315"/>
      <c r="BF122" s="315"/>
      <c r="BG122" s="315"/>
      <c r="BH122" s="315"/>
      <c r="BI122" s="315"/>
      <c r="BJ122" s="316"/>
      <c r="BL122" s="218" t="s">
        <v>97</v>
      </c>
      <c r="BM122" s="314" t="e">
        <f>ROUND((BO116+BS116+BW116+CA116+CE116)/$AB$1,3)</f>
        <v>#DIV/0!</v>
      </c>
      <c r="BN122" s="315"/>
      <c r="BO122" s="315"/>
      <c r="BP122" s="315"/>
      <c r="BQ122" s="315"/>
      <c r="BR122" s="315"/>
      <c r="BS122" s="315"/>
      <c r="BT122" s="315"/>
      <c r="BU122" s="315"/>
      <c r="BV122" s="315"/>
      <c r="BW122" s="315"/>
      <c r="BX122" s="315"/>
      <c r="BY122" s="315"/>
      <c r="BZ122" s="315"/>
      <c r="CA122" s="315"/>
      <c r="CB122" s="315"/>
      <c r="CC122" s="315"/>
      <c r="CD122" s="315"/>
      <c r="CE122" s="316"/>
      <c r="CG122" s="218" t="s">
        <v>97</v>
      </c>
      <c r="CH122" s="314" t="e">
        <f>ROUND((CJ116+CN116+CR116+CV116+CZ116)/$AB$1,3)</f>
        <v>#DIV/0!</v>
      </c>
      <c r="CI122" s="315"/>
      <c r="CJ122" s="315"/>
      <c r="CK122" s="315"/>
      <c r="CL122" s="315"/>
      <c r="CM122" s="315"/>
      <c r="CN122" s="315"/>
      <c r="CO122" s="315"/>
      <c r="CP122" s="315"/>
      <c r="CQ122" s="315"/>
      <c r="CR122" s="315"/>
      <c r="CS122" s="315"/>
      <c r="CT122" s="315"/>
      <c r="CU122" s="315"/>
      <c r="CV122" s="315"/>
      <c r="CW122" s="315"/>
      <c r="CX122" s="315"/>
      <c r="CY122" s="315"/>
      <c r="CZ122" s="316"/>
    </row>
    <row r="123" spans="1:104" ht="19" thickBot="1">
      <c r="A123" s="218" t="s">
        <v>95</v>
      </c>
      <c r="B123" s="314" t="e">
        <f>ROUND((D120+H120+L120+P120+T120)/$AB$1,3)</f>
        <v>#N/A</v>
      </c>
      <c r="C123" s="315"/>
      <c r="D123" s="315"/>
      <c r="E123" s="315"/>
      <c r="F123" s="315"/>
      <c r="G123" s="315"/>
      <c r="H123" s="315"/>
      <c r="I123" s="315"/>
      <c r="J123" s="315"/>
      <c r="K123" s="315"/>
      <c r="L123" s="315"/>
      <c r="M123" s="315"/>
      <c r="N123" s="315"/>
      <c r="O123" s="315"/>
      <c r="P123" s="315"/>
      <c r="Q123" s="315"/>
      <c r="R123" s="315"/>
      <c r="S123" s="315"/>
      <c r="T123" s="316"/>
      <c r="V123" s="218" t="s">
        <v>95</v>
      </c>
      <c r="W123" s="314" t="e">
        <f>ROUND((Y120+AC120+AG120+AK120+AO120)/$AB$1,3)</f>
        <v>#N/A</v>
      </c>
      <c r="X123" s="315"/>
      <c r="Y123" s="315"/>
      <c r="Z123" s="315"/>
      <c r="AA123" s="315"/>
      <c r="AB123" s="315"/>
      <c r="AC123" s="315"/>
      <c r="AD123" s="315"/>
      <c r="AE123" s="315"/>
      <c r="AF123" s="315"/>
      <c r="AG123" s="315"/>
      <c r="AH123" s="315"/>
      <c r="AI123" s="315"/>
      <c r="AJ123" s="315"/>
      <c r="AK123" s="315"/>
      <c r="AL123" s="315"/>
      <c r="AM123" s="315"/>
      <c r="AN123" s="315"/>
      <c r="AO123" s="316"/>
      <c r="AQ123" s="218" t="s">
        <v>95</v>
      </c>
      <c r="AR123" s="314" t="e">
        <f>ROUND((AT120+AX120+BB120+BF120+BJ120)/$AB$1,3)</f>
        <v>#N/A</v>
      </c>
      <c r="AS123" s="315"/>
      <c r="AT123" s="315"/>
      <c r="AU123" s="315"/>
      <c r="AV123" s="315"/>
      <c r="AW123" s="315"/>
      <c r="AX123" s="315"/>
      <c r="AY123" s="315"/>
      <c r="AZ123" s="315"/>
      <c r="BA123" s="315"/>
      <c r="BB123" s="315"/>
      <c r="BC123" s="315"/>
      <c r="BD123" s="315"/>
      <c r="BE123" s="315"/>
      <c r="BF123" s="315"/>
      <c r="BG123" s="315"/>
      <c r="BH123" s="315"/>
      <c r="BI123" s="315"/>
      <c r="BJ123" s="316"/>
      <c r="BL123" s="218" t="s">
        <v>95</v>
      </c>
      <c r="BM123" s="314" t="e">
        <f>ROUND((BO120+BS120+BW120+CA120+CE120)/$AB$1,3)</f>
        <v>#N/A</v>
      </c>
      <c r="BN123" s="315"/>
      <c r="BO123" s="315"/>
      <c r="BP123" s="315"/>
      <c r="BQ123" s="315"/>
      <c r="BR123" s="315"/>
      <c r="BS123" s="315"/>
      <c r="BT123" s="315"/>
      <c r="BU123" s="315"/>
      <c r="BV123" s="315"/>
      <c r="BW123" s="315"/>
      <c r="BX123" s="315"/>
      <c r="BY123" s="315"/>
      <c r="BZ123" s="315"/>
      <c r="CA123" s="315"/>
      <c r="CB123" s="315"/>
      <c r="CC123" s="315"/>
      <c r="CD123" s="315"/>
      <c r="CE123" s="316"/>
      <c r="CG123" s="218" t="s">
        <v>95</v>
      </c>
      <c r="CH123" s="314" t="e">
        <f>ROUND((CJ120+CN120+CR120+CV120+CZ120)/$AB$1,3)</f>
        <v>#N/A</v>
      </c>
      <c r="CI123" s="315"/>
      <c r="CJ123" s="315"/>
      <c r="CK123" s="315"/>
      <c r="CL123" s="315"/>
      <c r="CM123" s="315"/>
      <c r="CN123" s="315"/>
      <c r="CO123" s="315"/>
      <c r="CP123" s="315"/>
      <c r="CQ123" s="315"/>
      <c r="CR123" s="315"/>
      <c r="CS123" s="315"/>
      <c r="CT123" s="315"/>
      <c r="CU123" s="315"/>
      <c r="CV123" s="315"/>
      <c r="CW123" s="315"/>
      <c r="CX123" s="315"/>
      <c r="CY123" s="315"/>
      <c r="CZ123" s="316"/>
    </row>
    <row r="124" spans="1:104" ht="19" thickBot="1">
      <c r="A124" s="221" t="s">
        <v>98</v>
      </c>
      <c r="B124" s="338" t="e">
        <f>IF(T85="",ROUND((D121+H121+L121+P121+T121)/$AB$1,3),T85)</f>
        <v>#N/A</v>
      </c>
      <c r="C124" s="339"/>
      <c r="D124" s="339"/>
      <c r="E124" s="339"/>
      <c r="F124" s="339"/>
      <c r="G124" s="339"/>
      <c r="H124" s="339"/>
      <c r="I124" s="339"/>
      <c r="J124" s="339"/>
      <c r="K124" s="339"/>
      <c r="L124" s="339"/>
      <c r="M124" s="339"/>
      <c r="N124" s="339"/>
      <c r="O124" s="339"/>
      <c r="P124" s="339"/>
      <c r="Q124" s="339"/>
      <c r="R124" s="339"/>
      <c r="S124" s="339"/>
      <c r="T124" s="340"/>
      <c r="V124" s="221" t="s">
        <v>98</v>
      </c>
      <c r="W124" s="338" t="e">
        <f>IF(AO85="",ROUND((Y121+AC121+AG121+AK121+AO121)/$AB$1,3),AO85)</f>
        <v>#N/A</v>
      </c>
      <c r="X124" s="339"/>
      <c r="Y124" s="339"/>
      <c r="Z124" s="339"/>
      <c r="AA124" s="339"/>
      <c r="AB124" s="339"/>
      <c r="AC124" s="339"/>
      <c r="AD124" s="339"/>
      <c r="AE124" s="339"/>
      <c r="AF124" s="339"/>
      <c r="AG124" s="339"/>
      <c r="AH124" s="339"/>
      <c r="AI124" s="339"/>
      <c r="AJ124" s="339"/>
      <c r="AK124" s="339"/>
      <c r="AL124" s="339"/>
      <c r="AM124" s="339"/>
      <c r="AN124" s="339"/>
      <c r="AO124" s="340"/>
      <c r="AQ124" s="221" t="s">
        <v>98</v>
      </c>
      <c r="AR124" s="338" t="e">
        <f>IF(BJ85="",ROUND((AT121+AX121+BB121+BF121+BJ121)/$AB$1,3),BJ85)</f>
        <v>#N/A</v>
      </c>
      <c r="AS124" s="339"/>
      <c r="AT124" s="339"/>
      <c r="AU124" s="339"/>
      <c r="AV124" s="339"/>
      <c r="AW124" s="339"/>
      <c r="AX124" s="339"/>
      <c r="AY124" s="339"/>
      <c r="AZ124" s="339"/>
      <c r="BA124" s="339"/>
      <c r="BB124" s="339"/>
      <c r="BC124" s="339"/>
      <c r="BD124" s="339"/>
      <c r="BE124" s="339"/>
      <c r="BF124" s="339"/>
      <c r="BG124" s="339"/>
      <c r="BH124" s="339"/>
      <c r="BI124" s="339"/>
      <c r="BJ124" s="340"/>
      <c r="BL124" s="221" t="s">
        <v>98</v>
      </c>
      <c r="BM124" s="338" t="e">
        <f>IF(CE85="",ROUND((BO121+BS121+BW121+CA121+CE121)/$AB$1,3),CE85)</f>
        <v>#N/A</v>
      </c>
      <c r="BN124" s="339"/>
      <c r="BO124" s="339"/>
      <c r="BP124" s="339"/>
      <c r="BQ124" s="339"/>
      <c r="BR124" s="339"/>
      <c r="BS124" s="339"/>
      <c r="BT124" s="339"/>
      <c r="BU124" s="339"/>
      <c r="BV124" s="339"/>
      <c r="BW124" s="339"/>
      <c r="BX124" s="339"/>
      <c r="BY124" s="339"/>
      <c r="BZ124" s="339"/>
      <c r="CA124" s="339"/>
      <c r="CB124" s="339"/>
      <c r="CC124" s="339"/>
      <c r="CD124" s="339"/>
      <c r="CE124" s="340"/>
      <c r="CG124" s="221" t="s">
        <v>98</v>
      </c>
      <c r="CH124" s="338" t="e">
        <f>IF(CZ85="",ROUND((CJ121+CN121+CR121+CV121+CZ121)/$AB$1,3),CZ85)</f>
        <v>#N/A</v>
      </c>
      <c r="CI124" s="339"/>
      <c r="CJ124" s="339"/>
      <c r="CK124" s="339"/>
      <c r="CL124" s="339"/>
      <c r="CM124" s="339"/>
      <c r="CN124" s="339"/>
      <c r="CO124" s="339"/>
      <c r="CP124" s="339"/>
      <c r="CQ124" s="339"/>
      <c r="CR124" s="339"/>
      <c r="CS124" s="339"/>
      <c r="CT124" s="339"/>
      <c r="CU124" s="339"/>
      <c r="CV124" s="339"/>
      <c r="CW124" s="339"/>
      <c r="CX124" s="339"/>
      <c r="CY124" s="339"/>
      <c r="CZ124" s="340"/>
    </row>
    <row r="125" spans="1:104" ht="19" thickBot="1"/>
    <row r="126" spans="1:104" s="288" customFormat="1" ht="35" thickBot="1">
      <c r="A126" s="289" t="s">
        <v>2</v>
      </c>
      <c r="B126" s="333">
        <f>①出番表!$B29</f>
        <v>16</v>
      </c>
      <c r="C126" s="334"/>
      <c r="D126" s="289" t="s">
        <v>3</v>
      </c>
      <c r="E126" s="333">
        <f>①出番表!$C29</f>
        <v>0</v>
      </c>
      <c r="F126" s="335"/>
      <c r="G126" s="335"/>
      <c r="H126" s="290">
        <f>①出番表!$D29</f>
        <v>0</v>
      </c>
      <c r="I126" s="291" t="s">
        <v>4</v>
      </c>
      <c r="J126" s="333">
        <f>①出番表!$E29</f>
        <v>0</v>
      </c>
      <c r="K126" s="335"/>
      <c r="L126" s="335"/>
      <c r="M126" s="290">
        <f>①出番表!$F29</f>
        <v>0</v>
      </c>
      <c r="N126" s="292" t="s">
        <v>43</v>
      </c>
      <c r="O126" s="337">
        <f>①出番表!$G29</f>
        <v>0</v>
      </c>
      <c r="P126" s="335"/>
      <c r="Q126" s="335"/>
      <c r="R126" s="334"/>
      <c r="S126" s="293" t="s">
        <v>44</v>
      </c>
      <c r="T126" s="215"/>
      <c r="V126" s="289" t="s">
        <v>2</v>
      </c>
      <c r="W126" s="333">
        <f>①出番表!$B30</f>
        <v>17</v>
      </c>
      <c r="X126" s="334"/>
      <c r="Y126" s="289" t="s">
        <v>3</v>
      </c>
      <c r="Z126" s="333">
        <f>①出番表!$C30</f>
        <v>0</v>
      </c>
      <c r="AA126" s="335"/>
      <c r="AB126" s="335"/>
      <c r="AC126" s="290">
        <f>①出番表!$D30</f>
        <v>0</v>
      </c>
      <c r="AD126" s="291" t="s">
        <v>4</v>
      </c>
      <c r="AE126" s="333">
        <f>①出番表!$E30</f>
        <v>0</v>
      </c>
      <c r="AF126" s="335"/>
      <c r="AG126" s="335"/>
      <c r="AH126" s="290">
        <f>①出番表!$F30</f>
        <v>0</v>
      </c>
      <c r="AI126" s="292" t="s">
        <v>43</v>
      </c>
      <c r="AJ126" s="337">
        <f>①出番表!$G30</f>
        <v>0</v>
      </c>
      <c r="AK126" s="335"/>
      <c r="AL126" s="335"/>
      <c r="AM126" s="334"/>
      <c r="AN126" s="293" t="s">
        <v>44</v>
      </c>
      <c r="AO126" s="215"/>
      <c r="AQ126" s="289" t="s">
        <v>2</v>
      </c>
      <c r="AR126" s="333">
        <f>①出番表!$B31</f>
        <v>18</v>
      </c>
      <c r="AS126" s="334"/>
      <c r="AT126" s="289" t="s">
        <v>3</v>
      </c>
      <c r="AU126" s="333">
        <f>①出番表!$C31</f>
        <v>0</v>
      </c>
      <c r="AV126" s="335"/>
      <c r="AW126" s="335"/>
      <c r="AX126" s="290">
        <f>①出番表!$D31</f>
        <v>0</v>
      </c>
      <c r="AY126" s="291" t="s">
        <v>4</v>
      </c>
      <c r="AZ126" s="333">
        <f>①出番表!$E31</f>
        <v>0</v>
      </c>
      <c r="BA126" s="335"/>
      <c r="BB126" s="335"/>
      <c r="BC126" s="290">
        <f>①出番表!$F31</f>
        <v>0</v>
      </c>
      <c r="BD126" s="292" t="s">
        <v>43</v>
      </c>
      <c r="BE126" s="337">
        <f>①出番表!$G31</f>
        <v>0</v>
      </c>
      <c r="BF126" s="335"/>
      <c r="BG126" s="335"/>
      <c r="BH126" s="334"/>
      <c r="BI126" s="293" t="s">
        <v>44</v>
      </c>
      <c r="BJ126" s="215"/>
      <c r="BL126" s="289" t="s">
        <v>2</v>
      </c>
      <c r="BM126" s="333">
        <f>①出番表!$B32</f>
        <v>19</v>
      </c>
      <c r="BN126" s="334"/>
      <c r="BO126" s="289" t="s">
        <v>3</v>
      </c>
      <c r="BP126" s="333">
        <f>①出番表!$C32</f>
        <v>0</v>
      </c>
      <c r="BQ126" s="335"/>
      <c r="BR126" s="335"/>
      <c r="BS126" s="290">
        <f>①出番表!$D32</f>
        <v>0</v>
      </c>
      <c r="BT126" s="291" t="s">
        <v>4</v>
      </c>
      <c r="BU126" s="333">
        <f>①出番表!$E32</f>
        <v>0</v>
      </c>
      <c r="BV126" s="335"/>
      <c r="BW126" s="335"/>
      <c r="BX126" s="290">
        <f>①出番表!$F32</f>
        <v>0</v>
      </c>
      <c r="BY126" s="292" t="s">
        <v>43</v>
      </c>
      <c r="BZ126" s="337">
        <f>①出番表!$G32</f>
        <v>0</v>
      </c>
      <c r="CA126" s="335"/>
      <c r="CB126" s="335"/>
      <c r="CC126" s="334"/>
      <c r="CD126" s="293" t="s">
        <v>44</v>
      </c>
      <c r="CE126" s="215"/>
      <c r="CG126" s="289" t="s">
        <v>2</v>
      </c>
      <c r="CH126" s="333">
        <f>①出番表!$B33</f>
        <v>20</v>
      </c>
      <c r="CI126" s="334"/>
      <c r="CJ126" s="289" t="s">
        <v>3</v>
      </c>
      <c r="CK126" s="333">
        <f>①出番表!$C33</f>
        <v>0</v>
      </c>
      <c r="CL126" s="335"/>
      <c r="CM126" s="335"/>
      <c r="CN126" s="290">
        <f>①出番表!$D33</f>
        <v>0</v>
      </c>
      <c r="CO126" s="291" t="s">
        <v>4</v>
      </c>
      <c r="CP126" s="333">
        <f>①出番表!$E33</f>
        <v>0</v>
      </c>
      <c r="CQ126" s="335"/>
      <c r="CR126" s="335"/>
      <c r="CS126" s="290">
        <f>①出番表!$F33</f>
        <v>0</v>
      </c>
      <c r="CT126" s="292" t="s">
        <v>43</v>
      </c>
      <c r="CU126" s="337">
        <f>①出番表!$G33</f>
        <v>0</v>
      </c>
      <c r="CV126" s="335"/>
      <c r="CW126" s="335"/>
      <c r="CX126" s="334"/>
      <c r="CY126" s="293" t="s">
        <v>45</v>
      </c>
      <c r="CZ126" s="215"/>
    </row>
    <row r="127" spans="1:104">
      <c r="A127" s="330" t="s">
        <v>5</v>
      </c>
      <c r="B127" s="331"/>
      <c r="C127" s="331"/>
      <c r="D127" s="331"/>
      <c r="E127" s="330" t="s">
        <v>41</v>
      </c>
      <c r="F127" s="331"/>
      <c r="G127" s="331"/>
      <c r="H127" s="332"/>
      <c r="I127" s="331" t="s">
        <v>6</v>
      </c>
      <c r="J127" s="331"/>
      <c r="K127" s="331"/>
      <c r="L127" s="331"/>
      <c r="M127" s="330" t="s">
        <v>7</v>
      </c>
      <c r="N127" s="331"/>
      <c r="O127" s="331"/>
      <c r="P127" s="332"/>
      <c r="Q127" s="330" t="s">
        <v>42</v>
      </c>
      <c r="R127" s="331"/>
      <c r="S127" s="331"/>
      <c r="T127" s="332"/>
      <c r="V127" s="330" t="s">
        <v>5</v>
      </c>
      <c r="W127" s="331"/>
      <c r="X127" s="331"/>
      <c r="Y127" s="331"/>
      <c r="Z127" s="330" t="s">
        <v>41</v>
      </c>
      <c r="AA127" s="331"/>
      <c r="AB127" s="331"/>
      <c r="AC127" s="332"/>
      <c r="AD127" s="331" t="s">
        <v>6</v>
      </c>
      <c r="AE127" s="331"/>
      <c r="AF127" s="331"/>
      <c r="AG127" s="331"/>
      <c r="AH127" s="330" t="s">
        <v>7</v>
      </c>
      <c r="AI127" s="331"/>
      <c r="AJ127" s="331"/>
      <c r="AK127" s="332"/>
      <c r="AL127" s="330" t="s">
        <v>42</v>
      </c>
      <c r="AM127" s="331"/>
      <c r="AN127" s="331"/>
      <c r="AO127" s="332"/>
      <c r="AQ127" s="330" t="s">
        <v>5</v>
      </c>
      <c r="AR127" s="331"/>
      <c r="AS127" s="331"/>
      <c r="AT127" s="331"/>
      <c r="AU127" s="330" t="s">
        <v>41</v>
      </c>
      <c r="AV127" s="331"/>
      <c r="AW127" s="331"/>
      <c r="AX127" s="332"/>
      <c r="AY127" s="331" t="s">
        <v>6</v>
      </c>
      <c r="AZ127" s="331"/>
      <c r="BA127" s="331"/>
      <c r="BB127" s="331"/>
      <c r="BC127" s="330" t="s">
        <v>7</v>
      </c>
      <c r="BD127" s="331"/>
      <c r="BE127" s="331"/>
      <c r="BF127" s="332"/>
      <c r="BG127" s="330" t="s">
        <v>42</v>
      </c>
      <c r="BH127" s="331"/>
      <c r="BI127" s="331"/>
      <c r="BJ127" s="332"/>
      <c r="BL127" s="330" t="s">
        <v>5</v>
      </c>
      <c r="BM127" s="331"/>
      <c r="BN127" s="331"/>
      <c r="BO127" s="331"/>
      <c r="BP127" s="330" t="s">
        <v>41</v>
      </c>
      <c r="BQ127" s="331"/>
      <c r="BR127" s="331"/>
      <c r="BS127" s="332"/>
      <c r="BT127" s="331" t="s">
        <v>6</v>
      </c>
      <c r="BU127" s="331"/>
      <c r="BV127" s="331"/>
      <c r="BW127" s="331"/>
      <c r="BX127" s="330" t="s">
        <v>7</v>
      </c>
      <c r="BY127" s="331"/>
      <c r="BZ127" s="331"/>
      <c r="CA127" s="332"/>
      <c r="CB127" s="330" t="s">
        <v>42</v>
      </c>
      <c r="CC127" s="331"/>
      <c r="CD127" s="331"/>
      <c r="CE127" s="332"/>
      <c r="CG127" s="330" t="s">
        <v>5</v>
      </c>
      <c r="CH127" s="331"/>
      <c r="CI127" s="331"/>
      <c r="CJ127" s="331"/>
      <c r="CK127" s="330" t="s">
        <v>41</v>
      </c>
      <c r="CL127" s="331"/>
      <c r="CM127" s="331"/>
      <c r="CN127" s="332"/>
      <c r="CO127" s="331" t="s">
        <v>6</v>
      </c>
      <c r="CP127" s="331"/>
      <c r="CQ127" s="331"/>
      <c r="CR127" s="331"/>
      <c r="CS127" s="330" t="s">
        <v>7</v>
      </c>
      <c r="CT127" s="331"/>
      <c r="CU127" s="331"/>
      <c r="CV127" s="332"/>
      <c r="CW127" s="330" t="s">
        <v>42</v>
      </c>
      <c r="CX127" s="331"/>
      <c r="CY127" s="331"/>
      <c r="CZ127" s="332"/>
    </row>
    <row r="128" spans="1:104">
      <c r="A128" s="152" t="s">
        <v>8</v>
      </c>
      <c r="B128" s="226" t="s">
        <v>9</v>
      </c>
      <c r="C128" s="153" t="s">
        <v>10</v>
      </c>
      <c r="D128" s="150" t="s">
        <v>11</v>
      </c>
      <c r="E128" s="152" t="s">
        <v>69</v>
      </c>
      <c r="F128" s="226" t="s">
        <v>70</v>
      </c>
      <c r="G128" s="153" t="s">
        <v>71</v>
      </c>
      <c r="H128" s="154" t="s">
        <v>72</v>
      </c>
      <c r="I128" s="151" t="s">
        <v>69</v>
      </c>
      <c r="J128" s="226" t="s">
        <v>70</v>
      </c>
      <c r="K128" s="153" t="s">
        <v>71</v>
      </c>
      <c r="L128" s="150" t="s">
        <v>72</v>
      </c>
      <c r="M128" s="152" t="s">
        <v>69</v>
      </c>
      <c r="N128" s="226" t="s">
        <v>70</v>
      </c>
      <c r="O128" s="153" t="s">
        <v>71</v>
      </c>
      <c r="P128" s="154" t="s">
        <v>72</v>
      </c>
      <c r="Q128" s="152" t="s">
        <v>69</v>
      </c>
      <c r="R128" s="226" t="s">
        <v>70</v>
      </c>
      <c r="S128" s="153" t="s">
        <v>71</v>
      </c>
      <c r="T128" s="154" t="s">
        <v>72</v>
      </c>
      <c r="V128" s="152" t="s">
        <v>8</v>
      </c>
      <c r="W128" s="226" t="s">
        <v>9</v>
      </c>
      <c r="X128" s="153" t="s">
        <v>10</v>
      </c>
      <c r="Y128" s="150" t="s">
        <v>11</v>
      </c>
      <c r="Z128" s="152" t="s">
        <v>69</v>
      </c>
      <c r="AA128" s="226" t="s">
        <v>70</v>
      </c>
      <c r="AB128" s="153" t="s">
        <v>71</v>
      </c>
      <c r="AC128" s="154" t="s">
        <v>72</v>
      </c>
      <c r="AD128" s="151" t="s">
        <v>69</v>
      </c>
      <c r="AE128" s="226" t="s">
        <v>70</v>
      </c>
      <c r="AF128" s="153" t="s">
        <v>71</v>
      </c>
      <c r="AG128" s="150" t="s">
        <v>72</v>
      </c>
      <c r="AH128" s="152" t="s">
        <v>69</v>
      </c>
      <c r="AI128" s="226" t="s">
        <v>70</v>
      </c>
      <c r="AJ128" s="153" t="s">
        <v>71</v>
      </c>
      <c r="AK128" s="154" t="s">
        <v>72</v>
      </c>
      <c r="AL128" s="152" t="s">
        <v>69</v>
      </c>
      <c r="AM128" s="226" t="s">
        <v>70</v>
      </c>
      <c r="AN128" s="153" t="s">
        <v>71</v>
      </c>
      <c r="AO128" s="154" t="s">
        <v>72</v>
      </c>
      <c r="AQ128" s="152" t="s">
        <v>8</v>
      </c>
      <c r="AR128" s="226" t="s">
        <v>9</v>
      </c>
      <c r="AS128" s="153" t="s">
        <v>10</v>
      </c>
      <c r="AT128" s="150" t="s">
        <v>11</v>
      </c>
      <c r="AU128" s="152" t="s">
        <v>69</v>
      </c>
      <c r="AV128" s="226" t="s">
        <v>70</v>
      </c>
      <c r="AW128" s="153" t="s">
        <v>71</v>
      </c>
      <c r="AX128" s="154" t="s">
        <v>72</v>
      </c>
      <c r="AY128" s="151" t="s">
        <v>69</v>
      </c>
      <c r="AZ128" s="226" t="s">
        <v>70</v>
      </c>
      <c r="BA128" s="153" t="s">
        <v>71</v>
      </c>
      <c r="BB128" s="150" t="s">
        <v>72</v>
      </c>
      <c r="BC128" s="152" t="s">
        <v>69</v>
      </c>
      <c r="BD128" s="226" t="s">
        <v>70</v>
      </c>
      <c r="BE128" s="153" t="s">
        <v>71</v>
      </c>
      <c r="BF128" s="154" t="s">
        <v>72</v>
      </c>
      <c r="BG128" s="152" t="s">
        <v>69</v>
      </c>
      <c r="BH128" s="226" t="s">
        <v>70</v>
      </c>
      <c r="BI128" s="153" t="s">
        <v>71</v>
      </c>
      <c r="BJ128" s="154" t="s">
        <v>72</v>
      </c>
      <c r="BL128" s="152" t="s">
        <v>8</v>
      </c>
      <c r="BM128" s="226" t="s">
        <v>9</v>
      </c>
      <c r="BN128" s="153" t="s">
        <v>10</v>
      </c>
      <c r="BO128" s="150" t="s">
        <v>11</v>
      </c>
      <c r="BP128" s="152" t="s">
        <v>69</v>
      </c>
      <c r="BQ128" s="226" t="s">
        <v>70</v>
      </c>
      <c r="BR128" s="153" t="s">
        <v>71</v>
      </c>
      <c r="BS128" s="154" t="s">
        <v>72</v>
      </c>
      <c r="BT128" s="151" t="s">
        <v>69</v>
      </c>
      <c r="BU128" s="226" t="s">
        <v>70</v>
      </c>
      <c r="BV128" s="153" t="s">
        <v>71</v>
      </c>
      <c r="BW128" s="150" t="s">
        <v>72</v>
      </c>
      <c r="BX128" s="152" t="s">
        <v>69</v>
      </c>
      <c r="BY128" s="226" t="s">
        <v>70</v>
      </c>
      <c r="BZ128" s="153" t="s">
        <v>71</v>
      </c>
      <c r="CA128" s="154" t="s">
        <v>72</v>
      </c>
      <c r="CB128" s="152" t="s">
        <v>69</v>
      </c>
      <c r="CC128" s="226" t="s">
        <v>70</v>
      </c>
      <c r="CD128" s="153" t="s">
        <v>71</v>
      </c>
      <c r="CE128" s="154" t="s">
        <v>72</v>
      </c>
      <c r="CG128" s="152" t="s">
        <v>8</v>
      </c>
      <c r="CH128" s="226" t="s">
        <v>9</v>
      </c>
      <c r="CI128" s="153" t="s">
        <v>10</v>
      </c>
      <c r="CJ128" s="150" t="s">
        <v>11</v>
      </c>
      <c r="CK128" s="152" t="s">
        <v>69</v>
      </c>
      <c r="CL128" s="226" t="s">
        <v>70</v>
      </c>
      <c r="CM128" s="153" t="s">
        <v>71</v>
      </c>
      <c r="CN128" s="154" t="s">
        <v>72</v>
      </c>
      <c r="CO128" s="151" t="s">
        <v>69</v>
      </c>
      <c r="CP128" s="226" t="s">
        <v>70</v>
      </c>
      <c r="CQ128" s="153" t="s">
        <v>71</v>
      </c>
      <c r="CR128" s="150" t="s">
        <v>72</v>
      </c>
      <c r="CS128" s="152" t="s">
        <v>69</v>
      </c>
      <c r="CT128" s="226" t="s">
        <v>70</v>
      </c>
      <c r="CU128" s="153" t="s">
        <v>71</v>
      </c>
      <c r="CV128" s="154" t="s">
        <v>72</v>
      </c>
      <c r="CW128" s="152" t="s">
        <v>69</v>
      </c>
      <c r="CX128" s="226" t="s">
        <v>70</v>
      </c>
      <c r="CY128" s="153" t="s">
        <v>71</v>
      </c>
      <c r="CZ128" s="154" t="s">
        <v>72</v>
      </c>
    </row>
    <row r="129" spans="1:104">
      <c r="A129" s="159">
        <f>係数マスタ!$A$4</f>
        <v>1</v>
      </c>
      <c r="B129" s="223"/>
      <c r="C129" s="146" t="e">
        <f>係数マスタ!$B$4</f>
        <v>#N/A</v>
      </c>
      <c r="D129" s="145" t="str">
        <f>IFERROR(B129*C129,"")</f>
        <v/>
      </c>
      <c r="E129" s="159">
        <f>係数マスタ!$A$4</f>
        <v>1</v>
      </c>
      <c r="F129" s="223"/>
      <c r="G129" s="146" t="e">
        <f>係数マスタ!$B$4</f>
        <v>#N/A</v>
      </c>
      <c r="H129" s="155" t="str">
        <f>IFERROR(F129*G129,"")</f>
        <v/>
      </c>
      <c r="I129" s="158">
        <f>係数マスタ!$A$4</f>
        <v>1</v>
      </c>
      <c r="J129" s="223"/>
      <c r="K129" s="146" t="e">
        <f>係数マスタ!$B$4</f>
        <v>#N/A</v>
      </c>
      <c r="L129" s="145" t="str">
        <f>IFERROR(J129*K129,"")</f>
        <v/>
      </c>
      <c r="M129" s="159">
        <f>係数マスタ!$A$4</f>
        <v>1</v>
      </c>
      <c r="N129" s="223"/>
      <c r="O129" s="146" t="e">
        <f>係数マスタ!$B$4</f>
        <v>#N/A</v>
      </c>
      <c r="P129" s="155" t="str">
        <f>IFERROR(N129*O129,"")</f>
        <v/>
      </c>
      <c r="Q129" s="159">
        <f>係数マスタ!$A$4</f>
        <v>1</v>
      </c>
      <c r="R129" s="223"/>
      <c r="S129" s="146" t="e">
        <f>係数マスタ!$B$4</f>
        <v>#N/A</v>
      </c>
      <c r="T129" s="155" t="str">
        <f>IFERROR(R129*S129,"")</f>
        <v/>
      </c>
      <c r="V129" s="159">
        <f>係数マスタ!$A$4</f>
        <v>1</v>
      </c>
      <c r="W129" s="223"/>
      <c r="X129" s="146" t="e">
        <f>係数マスタ!$B$4</f>
        <v>#N/A</v>
      </c>
      <c r="Y129" s="145" t="str">
        <f>IFERROR(W129*X129,"")</f>
        <v/>
      </c>
      <c r="Z129" s="159">
        <f>係数マスタ!$A$4</f>
        <v>1</v>
      </c>
      <c r="AA129" s="223"/>
      <c r="AB129" s="146" t="e">
        <f>係数マスタ!$B$4</f>
        <v>#N/A</v>
      </c>
      <c r="AC129" s="155" t="str">
        <f>IFERROR(AA129*AB129,"")</f>
        <v/>
      </c>
      <c r="AD129" s="158">
        <f>係数マスタ!$A$4</f>
        <v>1</v>
      </c>
      <c r="AE129" s="223"/>
      <c r="AF129" s="146" t="e">
        <f>係数マスタ!$B$4</f>
        <v>#N/A</v>
      </c>
      <c r="AG129" s="145" t="str">
        <f>IFERROR(AE129*AF129,"")</f>
        <v/>
      </c>
      <c r="AH129" s="159">
        <f>係数マスタ!$A$4</f>
        <v>1</v>
      </c>
      <c r="AI129" s="223"/>
      <c r="AJ129" s="146" t="e">
        <f>係数マスタ!$B$4</f>
        <v>#N/A</v>
      </c>
      <c r="AK129" s="155" t="str">
        <f>IFERROR(AI129*AJ129,"")</f>
        <v/>
      </c>
      <c r="AL129" s="159">
        <f>係数マスタ!$A$4</f>
        <v>1</v>
      </c>
      <c r="AM129" s="223"/>
      <c r="AN129" s="146" t="e">
        <f>係数マスタ!$B$4</f>
        <v>#N/A</v>
      </c>
      <c r="AO129" s="155" t="str">
        <f>IFERROR(AM129*AN129,"")</f>
        <v/>
      </c>
      <c r="AQ129" s="159">
        <f>係数マスタ!$A$4</f>
        <v>1</v>
      </c>
      <c r="AR129" s="223"/>
      <c r="AS129" s="146" t="e">
        <f>係数マスタ!$B$4</f>
        <v>#N/A</v>
      </c>
      <c r="AT129" s="145" t="str">
        <f>IFERROR(AR129*AS129,"")</f>
        <v/>
      </c>
      <c r="AU129" s="159">
        <f>係数マスタ!$A$4</f>
        <v>1</v>
      </c>
      <c r="AV129" s="223"/>
      <c r="AW129" s="146" t="e">
        <f>係数マスタ!$B$4</f>
        <v>#N/A</v>
      </c>
      <c r="AX129" s="155" t="str">
        <f>IFERROR(AV129*AW129,"")</f>
        <v/>
      </c>
      <c r="AY129" s="158">
        <f>係数マスタ!$A$4</f>
        <v>1</v>
      </c>
      <c r="AZ129" s="223"/>
      <c r="BA129" s="146" t="e">
        <f>係数マスタ!$B$4</f>
        <v>#N/A</v>
      </c>
      <c r="BB129" s="145" t="str">
        <f>IFERROR(AZ129*BA129,"")</f>
        <v/>
      </c>
      <c r="BC129" s="159">
        <f>係数マスタ!$A$4</f>
        <v>1</v>
      </c>
      <c r="BD129" s="223"/>
      <c r="BE129" s="146" t="e">
        <f>係数マスタ!$B$4</f>
        <v>#N/A</v>
      </c>
      <c r="BF129" s="155" t="str">
        <f>IFERROR(BD129*BE129,"")</f>
        <v/>
      </c>
      <c r="BG129" s="159">
        <f>係数マスタ!$A$4</f>
        <v>1</v>
      </c>
      <c r="BH129" s="223"/>
      <c r="BI129" s="146" t="e">
        <f>係数マスタ!$B$4</f>
        <v>#N/A</v>
      </c>
      <c r="BJ129" s="155" t="str">
        <f>IFERROR(BH129*BI129,"")</f>
        <v/>
      </c>
      <c r="BL129" s="159">
        <f>係数マスタ!$A$4</f>
        <v>1</v>
      </c>
      <c r="BM129" s="223"/>
      <c r="BN129" s="146" t="e">
        <f>係数マスタ!$B$4</f>
        <v>#N/A</v>
      </c>
      <c r="BO129" s="145" t="str">
        <f>IFERROR(BM129*BN129,"")</f>
        <v/>
      </c>
      <c r="BP129" s="159">
        <f>係数マスタ!$A$4</f>
        <v>1</v>
      </c>
      <c r="BQ129" s="223"/>
      <c r="BR129" s="146" t="e">
        <f>係数マスタ!$B$4</f>
        <v>#N/A</v>
      </c>
      <c r="BS129" s="155" t="str">
        <f>IFERROR(BQ129*BR129,"")</f>
        <v/>
      </c>
      <c r="BT129" s="158">
        <f>係数マスタ!$A$4</f>
        <v>1</v>
      </c>
      <c r="BU129" s="223"/>
      <c r="BV129" s="146" t="e">
        <f>係数マスタ!$B$4</f>
        <v>#N/A</v>
      </c>
      <c r="BW129" s="145" t="str">
        <f>IFERROR(BU129*BV129,"")</f>
        <v/>
      </c>
      <c r="BX129" s="159">
        <f>係数マスタ!$A$4</f>
        <v>1</v>
      </c>
      <c r="BY129" s="223"/>
      <c r="BZ129" s="146" t="e">
        <f>係数マスタ!$B$4</f>
        <v>#N/A</v>
      </c>
      <c r="CA129" s="155" t="str">
        <f>IFERROR(BY129*BZ129,"")</f>
        <v/>
      </c>
      <c r="CB129" s="159">
        <f>係数マスタ!$A$4</f>
        <v>1</v>
      </c>
      <c r="CC129" s="223"/>
      <c r="CD129" s="146" t="e">
        <f>係数マスタ!$B$4</f>
        <v>#N/A</v>
      </c>
      <c r="CE129" s="155" t="str">
        <f>IFERROR(CC129*CD129,"")</f>
        <v/>
      </c>
      <c r="CG129" s="159">
        <f>係数マスタ!$A$4</f>
        <v>1</v>
      </c>
      <c r="CH129" s="223"/>
      <c r="CI129" s="146" t="e">
        <f>係数マスタ!$B$4</f>
        <v>#N/A</v>
      </c>
      <c r="CJ129" s="145" t="str">
        <f>IFERROR(CH129*CI129,"")</f>
        <v/>
      </c>
      <c r="CK129" s="159">
        <f>係数マスタ!$A$4</f>
        <v>1</v>
      </c>
      <c r="CL129" s="223"/>
      <c r="CM129" s="146" t="e">
        <f>係数マスタ!$B$4</f>
        <v>#N/A</v>
      </c>
      <c r="CN129" s="155" t="str">
        <f>IFERROR(CL129*CM129,"")</f>
        <v/>
      </c>
      <c r="CO129" s="158">
        <f>係数マスタ!$A$4</f>
        <v>1</v>
      </c>
      <c r="CP129" s="223"/>
      <c r="CQ129" s="146" t="e">
        <f>係数マスタ!$B$4</f>
        <v>#N/A</v>
      </c>
      <c r="CR129" s="145" t="str">
        <f>IFERROR(CP129*CQ129,"")</f>
        <v/>
      </c>
      <c r="CS129" s="159">
        <f>係数マスタ!$A$4</f>
        <v>1</v>
      </c>
      <c r="CT129" s="223"/>
      <c r="CU129" s="146" t="e">
        <f>係数マスタ!$B$4</f>
        <v>#N/A</v>
      </c>
      <c r="CV129" s="155" t="str">
        <f>IFERROR(CT129*CU129,"")</f>
        <v/>
      </c>
      <c r="CW129" s="159">
        <f>係数マスタ!$A$4</f>
        <v>1</v>
      </c>
      <c r="CX129" s="223"/>
      <c r="CY129" s="146" t="e">
        <f>係数マスタ!$B$4</f>
        <v>#N/A</v>
      </c>
      <c r="CZ129" s="155" t="str">
        <f>IFERROR(CX129*CY129,"")</f>
        <v/>
      </c>
    </row>
    <row r="130" spans="1:104">
      <c r="A130" s="159">
        <f>係数マスタ!$A$5</f>
        <v>2</v>
      </c>
      <c r="B130" s="223"/>
      <c r="C130" s="146" t="e">
        <f>係数マスタ!$B$5</f>
        <v>#N/A</v>
      </c>
      <c r="D130" s="145" t="str">
        <f t="shared" ref="D130:D144" si="120">IFERROR(B130*C130,"")</f>
        <v/>
      </c>
      <c r="E130" s="159">
        <f>係数マスタ!$A$5</f>
        <v>2</v>
      </c>
      <c r="F130" s="223"/>
      <c r="G130" s="146" t="e">
        <f>係数マスタ!$B$5</f>
        <v>#N/A</v>
      </c>
      <c r="H130" s="155" t="str">
        <f t="shared" ref="H130:H143" si="121">IFERROR(F130*G130,"")</f>
        <v/>
      </c>
      <c r="I130" s="158">
        <f>係数マスタ!$A$5</f>
        <v>2</v>
      </c>
      <c r="J130" s="223"/>
      <c r="K130" s="146" t="e">
        <f>係数マスタ!$B$5</f>
        <v>#N/A</v>
      </c>
      <c r="L130" s="145" t="str">
        <f t="shared" ref="L130:L144" si="122">IFERROR(J130*K130,"")</f>
        <v/>
      </c>
      <c r="M130" s="159">
        <f>係数マスタ!$A$5</f>
        <v>2</v>
      </c>
      <c r="N130" s="223"/>
      <c r="O130" s="146" t="e">
        <f>係数マスタ!$B$5</f>
        <v>#N/A</v>
      </c>
      <c r="P130" s="155" t="str">
        <f t="shared" ref="P130:P144" si="123">IFERROR(N130*O130,"")</f>
        <v/>
      </c>
      <c r="Q130" s="159">
        <f>係数マスタ!$A$5</f>
        <v>2</v>
      </c>
      <c r="R130" s="223"/>
      <c r="S130" s="146" t="e">
        <f>係数マスタ!$B$5</f>
        <v>#N/A</v>
      </c>
      <c r="T130" s="155" t="str">
        <f t="shared" ref="T130:T144" si="124">IFERROR(R130*S130,"")</f>
        <v/>
      </c>
      <c r="V130" s="159">
        <f>係数マスタ!$A$5</f>
        <v>2</v>
      </c>
      <c r="W130" s="223"/>
      <c r="X130" s="146" t="e">
        <f>係数マスタ!$B$5</f>
        <v>#N/A</v>
      </c>
      <c r="Y130" s="145" t="str">
        <f t="shared" ref="Y130:Y144" si="125">IFERROR(W130*X130,"")</f>
        <v/>
      </c>
      <c r="Z130" s="159">
        <f>係数マスタ!$A$5</f>
        <v>2</v>
      </c>
      <c r="AA130" s="223"/>
      <c r="AB130" s="146" t="e">
        <f>係数マスタ!$B$5</f>
        <v>#N/A</v>
      </c>
      <c r="AC130" s="155" t="str">
        <f t="shared" ref="AC130:AC143" si="126">IFERROR(AA130*AB130,"")</f>
        <v/>
      </c>
      <c r="AD130" s="158">
        <f>係数マスタ!$A$5</f>
        <v>2</v>
      </c>
      <c r="AE130" s="223"/>
      <c r="AF130" s="146" t="e">
        <f>係数マスタ!$B$5</f>
        <v>#N/A</v>
      </c>
      <c r="AG130" s="145" t="str">
        <f t="shared" ref="AG130:AG144" si="127">IFERROR(AE130*AF130,"")</f>
        <v/>
      </c>
      <c r="AH130" s="159">
        <f>係数マスタ!$A$5</f>
        <v>2</v>
      </c>
      <c r="AI130" s="223"/>
      <c r="AJ130" s="146" t="e">
        <f>係数マスタ!$B$5</f>
        <v>#N/A</v>
      </c>
      <c r="AK130" s="155" t="str">
        <f t="shared" ref="AK130:AK144" si="128">IFERROR(AI130*AJ130,"")</f>
        <v/>
      </c>
      <c r="AL130" s="159">
        <f>係数マスタ!$A$5</f>
        <v>2</v>
      </c>
      <c r="AM130" s="223"/>
      <c r="AN130" s="146" t="e">
        <f>係数マスタ!$B$5</f>
        <v>#N/A</v>
      </c>
      <c r="AO130" s="155" t="str">
        <f t="shared" ref="AO130:AO144" si="129">IFERROR(AM130*AN130,"")</f>
        <v/>
      </c>
      <c r="AQ130" s="159">
        <f>係数マスタ!$A$5</f>
        <v>2</v>
      </c>
      <c r="AR130" s="223"/>
      <c r="AS130" s="146" t="e">
        <f>係数マスタ!$B$5</f>
        <v>#N/A</v>
      </c>
      <c r="AT130" s="145" t="str">
        <f t="shared" ref="AT130:AT144" si="130">IFERROR(AR130*AS130,"")</f>
        <v/>
      </c>
      <c r="AU130" s="159">
        <f>係数マスタ!$A$5</f>
        <v>2</v>
      </c>
      <c r="AV130" s="223"/>
      <c r="AW130" s="146" t="e">
        <f>係数マスタ!$B$5</f>
        <v>#N/A</v>
      </c>
      <c r="AX130" s="155" t="str">
        <f t="shared" ref="AX130:AX143" si="131">IFERROR(AV130*AW130,"")</f>
        <v/>
      </c>
      <c r="AY130" s="158">
        <f>係数マスタ!$A$5</f>
        <v>2</v>
      </c>
      <c r="AZ130" s="223"/>
      <c r="BA130" s="146" t="e">
        <f>係数マスタ!$B$5</f>
        <v>#N/A</v>
      </c>
      <c r="BB130" s="145" t="str">
        <f t="shared" ref="BB130:BB144" si="132">IFERROR(AZ130*BA130,"")</f>
        <v/>
      </c>
      <c r="BC130" s="159">
        <f>係数マスタ!$A$5</f>
        <v>2</v>
      </c>
      <c r="BD130" s="223"/>
      <c r="BE130" s="146" t="e">
        <f>係数マスタ!$B$5</f>
        <v>#N/A</v>
      </c>
      <c r="BF130" s="155" t="str">
        <f t="shared" ref="BF130:BF144" si="133">IFERROR(BD130*BE130,"")</f>
        <v/>
      </c>
      <c r="BG130" s="159">
        <f>係数マスタ!$A$5</f>
        <v>2</v>
      </c>
      <c r="BH130" s="223"/>
      <c r="BI130" s="146" t="e">
        <f>係数マスタ!$B$5</f>
        <v>#N/A</v>
      </c>
      <c r="BJ130" s="155" t="str">
        <f t="shared" ref="BJ130:BJ144" si="134">IFERROR(BH130*BI130,"")</f>
        <v/>
      </c>
      <c r="BL130" s="159">
        <f>係数マスタ!$A$5</f>
        <v>2</v>
      </c>
      <c r="BM130" s="223"/>
      <c r="BN130" s="146" t="e">
        <f>係数マスタ!$B$5</f>
        <v>#N/A</v>
      </c>
      <c r="BO130" s="145" t="str">
        <f t="shared" ref="BO130:BO144" si="135">IFERROR(BM130*BN130,"")</f>
        <v/>
      </c>
      <c r="BP130" s="159">
        <f>係数マスタ!$A$5</f>
        <v>2</v>
      </c>
      <c r="BQ130" s="223"/>
      <c r="BR130" s="146" t="e">
        <f>係数マスタ!$B$5</f>
        <v>#N/A</v>
      </c>
      <c r="BS130" s="155" t="str">
        <f t="shared" ref="BS130:BS143" si="136">IFERROR(BQ130*BR130,"")</f>
        <v/>
      </c>
      <c r="BT130" s="158">
        <f>係数マスタ!$A$5</f>
        <v>2</v>
      </c>
      <c r="BU130" s="223"/>
      <c r="BV130" s="146" t="e">
        <f>係数マスタ!$B$5</f>
        <v>#N/A</v>
      </c>
      <c r="BW130" s="145" t="str">
        <f t="shared" ref="BW130:BW144" si="137">IFERROR(BU130*BV130,"")</f>
        <v/>
      </c>
      <c r="BX130" s="159">
        <f>係数マスタ!$A$5</f>
        <v>2</v>
      </c>
      <c r="BY130" s="223"/>
      <c r="BZ130" s="146" t="e">
        <f>係数マスタ!$B$5</f>
        <v>#N/A</v>
      </c>
      <c r="CA130" s="155" t="str">
        <f t="shared" ref="CA130:CA144" si="138">IFERROR(BY130*BZ130,"")</f>
        <v/>
      </c>
      <c r="CB130" s="159">
        <f>係数マスタ!$A$5</f>
        <v>2</v>
      </c>
      <c r="CC130" s="223"/>
      <c r="CD130" s="146" t="e">
        <f>係数マスタ!$B$5</f>
        <v>#N/A</v>
      </c>
      <c r="CE130" s="155" t="str">
        <f t="shared" ref="CE130:CE144" si="139">IFERROR(CC130*CD130,"")</f>
        <v/>
      </c>
      <c r="CG130" s="159">
        <f>係数マスタ!$A$5</f>
        <v>2</v>
      </c>
      <c r="CH130" s="223"/>
      <c r="CI130" s="146" t="e">
        <f>係数マスタ!$B$5</f>
        <v>#N/A</v>
      </c>
      <c r="CJ130" s="145" t="str">
        <f t="shared" ref="CJ130:CJ144" si="140">IFERROR(CH130*CI130,"")</f>
        <v/>
      </c>
      <c r="CK130" s="159">
        <f>係数マスタ!$A$5</f>
        <v>2</v>
      </c>
      <c r="CL130" s="223"/>
      <c r="CM130" s="146" t="e">
        <f>係数マスタ!$B$5</f>
        <v>#N/A</v>
      </c>
      <c r="CN130" s="155" t="str">
        <f t="shared" ref="CN130:CN143" si="141">IFERROR(CL130*CM130,"")</f>
        <v/>
      </c>
      <c r="CO130" s="158">
        <f>係数マスタ!$A$5</f>
        <v>2</v>
      </c>
      <c r="CP130" s="223"/>
      <c r="CQ130" s="146" t="e">
        <f>係数マスタ!$B$5</f>
        <v>#N/A</v>
      </c>
      <c r="CR130" s="145" t="str">
        <f t="shared" ref="CR130:CR144" si="142">IFERROR(CP130*CQ130,"")</f>
        <v/>
      </c>
      <c r="CS130" s="159">
        <f>係数マスタ!$A$5</f>
        <v>2</v>
      </c>
      <c r="CT130" s="223"/>
      <c r="CU130" s="146" t="e">
        <f>係数マスタ!$B$5</f>
        <v>#N/A</v>
      </c>
      <c r="CV130" s="155" t="str">
        <f t="shared" ref="CV130:CV144" si="143">IFERROR(CT130*CU130,"")</f>
        <v/>
      </c>
      <c r="CW130" s="159">
        <f>係数マスタ!$A$5</f>
        <v>2</v>
      </c>
      <c r="CX130" s="223"/>
      <c r="CY130" s="146" t="e">
        <f>係数マスタ!$B$5</f>
        <v>#N/A</v>
      </c>
      <c r="CZ130" s="155" t="str">
        <f t="shared" ref="CZ130:CZ144" si="144">IFERROR(CX130*CY130,"")</f>
        <v/>
      </c>
    </row>
    <row r="131" spans="1:104">
      <c r="A131" s="159">
        <f>係数マスタ!$A$6</f>
        <v>3</v>
      </c>
      <c r="B131" s="223"/>
      <c r="C131" s="146" t="e">
        <f>係数マスタ!$B$6</f>
        <v>#N/A</v>
      </c>
      <c r="D131" s="145" t="str">
        <f t="shared" si="120"/>
        <v/>
      </c>
      <c r="E131" s="159">
        <f>係数マスタ!$A$6</f>
        <v>3</v>
      </c>
      <c r="F131" s="223"/>
      <c r="G131" s="146" t="e">
        <f>係数マスタ!$B$6</f>
        <v>#N/A</v>
      </c>
      <c r="H131" s="155" t="str">
        <f t="shared" si="121"/>
        <v/>
      </c>
      <c r="I131" s="158">
        <f>係数マスタ!$A$6</f>
        <v>3</v>
      </c>
      <c r="J131" s="223"/>
      <c r="K131" s="146" t="e">
        <f>係数マスタ!$B$6</f>
        <v>#N/A</v>
      </c>
      <c r="L131" s="145" t="str">
        <f t="shared" si="122"/>
        <v/>
      </c>
      <c r="M131" s="159">
        <f>係数マスタ!$A$6</f>
        <v>3</v>
      </c>
      <c r="N131" s="223"/>
      <c r="O131" s="146" t="e">
        <f>係数マスタ!$B$6</f>
        <v>#N/A</v>
      </c>
      <c r="P131" s="155" t="str">
        <f t="shared" si="123"/>
        <v/>
      </c>
      <c r="Q131" s="159">
        <f>係数マスタ!$A$6</f>
        <v>3</v>
      </c>
      <c r="R131" s="223"/>
      <c r="S131" s="146" t="e">
        <f>係数マスタ!$B$6</f>
        <v>#N/A</v>
      </c>
      <c r="T131" s="155" t="str">
        <f t="shared" si="124"/>
        <v/>
      </c>
      <c r="V131" s="159">
        <f>係数マスタ!$A$6</f>
        <v>3</v>
      </c>
      <c r="W131" s="223"/>
      <c r="X131" s="146" t="e">
        <f>係数マスタ!$B$6</f>
        <v>#N/A</v>
      </c>
      <c r="Y131" s="145" t="str">
        <f t="shared" si="125"/>
        <v/>
      </c>
      <c r="Z131" s="159">
        <f>係数マスタ!$A$6</f>
        <v>3</v>
      </c>
      <c r="AA131" s="223"/>
      <c r="AB131" s="146" t="e">
        <f>係数マスタ!$B$6</f>
        <v>#N/A</v>
      </c>
      <c r="AC131" s="155" t="str">
        <f t="shared" si="126"/>
        <v/>
      </c>
      <c r="AD131" s="158">
        <f>係数マスタ!$A$6</f>
        <v>3</v>
      </c>
      <c r="AE131" s="223"/>
      <c r="AF131" s="146" t="e">
        <f>係数マスタ!$B$6</f>
        <v>#N/A</v>
      </c>
      <c r="AG131" s="145" t="str">
        <f t="shared" si="127"/>
        <v/>
      </c>
      <c r="AH131" s="159">
        <f>係数マスタ!$A$6</f>
        <v>3</v>
      </c>
      <c r="AI131" s="223"/>
      <c r="AJ131" s="146" t="e">
        <f>係数マスタ!$B$6</f>
        <v>#N/A</v>
      </c>
      <c r="AK131" s="155" t="str">
        <f t="shared" si="128"/>
        <v/>
      </c>
      <c r="AL131" s="159">
        <f>係数マスタ!$A$6</f>
        <v>3</v>
      </c>
      <c r="AM131" s="223"/>
      <c r="AN131" s="146" t="e">
        <f>係数マスタ!$B$6</f>
        <v>#N/A</v>
      </c>
      <c r="AO131" s="155" t="str">
        <f t="shared" si="129"/>
        <v/>
      </c>
      <c r="AQ131" s="159">
        <f>係数マスタ!$A$6</f>
        <v>3</v>
      </c>
      <c r="AR131" s="223"/>
      <c r="AS131" s="146" t="e">
        <f>係数マスタ!$B$6</f>
        <v>#N/A</v>
      </c>
      <c r="AT131" s="145" t="str">
        <f t="shared" si="130"/>
        <v/>
      </c>
      <c r="AU131" s="159">
        <f>係数マスタ!$A$6</f>
        <v>3</v>
      </c>
      <c r="AV131" s="223"/>
      <c r="AW131" s="146" t="e">
        <f>係数マスタ!$B$6</f>
        <v>#N/A</v>
      </c>
      <c r="AX131" s="155" t="str">
        <f t="shared" si="131"/>
        <v/>
      </c>
      <c r="AY131" s="158">
        <f>係数マスタ!$A$6</f>
        <v>3</v>
      </c>
      <c r="AZ131" s="223"/>
      <c r="BA131" s="146" t="e">
        <f>係数マスタ!$B$6</f>
        <v>#N/A</v>
      </c>
      <c r="BB131" s="145" t="str">
        <f t="shared" si="132"/>
        <v/>
      </c>
      <c r="BC131" s="159">
        <f>係数マスタ!$A$6</f>
        <v>3</v>
      </c>
      <c r="BD131" s="223"/>
      <c r="BE131" s="146" t="e">
        <f>係数マスタ!$B$6</f>
        <v>#N/A</v>
      </c>
      <c r="BF131" s="155" t="str">
        <f t="shared" si="133"/>
        <v/>
      </c>
      <c r="BG131" s="159">
        <f>係数マスタ!$A$6</f>
        <v>3</v>
      </c>
      <c r="BH131" s="223"/>
      <c r="BI131" s="146" t="e">
        <f>係数マスタ!$B$6</f>
        <v>#N/A</v>
      </c>
      <c r="BJ131" s="155" t="str">
        <f t="shared" si="134"/>
        <v/>
      </c>
      <c r="BL131" s="159">
        <f>係数マスタ!$A$6</f>
        <v>3</v>
      </c>
      <c r="BM131" s="223"/>
      <c r="BN131" s="146" t="e">
        <f>係数マスタ!$B$6</f>
        <v>#N/A</v>
      </c>
      <c r="BO131" s="145" t="str">
        <f t="shared" si="135"/>
        <v/>
      </c>
      <c r="BP131" s="159">
        <f>係数マスタ!$A$6</f>
        <v>3</v>
      </c>
      <c r="BQ131" s="223"/>
      <c r="BR131" s="146" t="e">
        <f>係数マスタ!$B$6</f>
        <v>#N/A</v>
      </c>
      <c r="BS131" s="155" t="str">
        <f t="shared" si="136"/>
        <v/>
      </c>
      <c r="BT131" s="158">
        <f>係数マスタ!$A$6</f>
        <v>3</v>
      </c>
      <c r="BU131" s="223"/>
      <c r="BV131" s="146" t="e">
        <f>係数マスタ!$B$6</f>
        <v>#N/A</v>
      </c>
      <c r="BW131" s="145" t="str">
        <f t="shared" si="137"/>
        <v/>
      </c>
      <c r="BX131" s="159">
        <f>係数マスタ!$A$6</f>
        <v>3</v>
      </c>
      <c r="BY131" s="223"/>
      <c r="BZ131" s="146" t="e">
        <f>係数マスタ!$B$6</f>
        <v>#N/A</v>
      </c>
      <c r="CA131" s="155" t="str">
        <f t="shared" si="138"/>
        <v/>
      </c>
      <c r="CB131" s="159">
        <f>係数マスタ!$A$6</f>
        <v>3</v>
      </c>
      <c r="CC131" s="223"/>
      <c r="CD131" s="146" t="e">
        <f>係数マスタ!$B$6</f>
        <v>#N/A</v>
      </c>
      <c r="CE131" s="155" t="str">
        <f t="shared" si="139"/>
        <v/>
      </c>
      <c r="CG131" s="159">
        <f>係数マスタ!$A$6</f>
        <v>3</v>
      </c>
      <c r="CH131" s="223"/>
      <c r="CI131" s="146" t="e">
        <f>係数マスタ!$B$6</f>
        <v>#N/A</v>
      </c>
      <c r="CJ131" s="145" t="str">
        <f t="shared" si="140"/>
        <v/>
      </c>
      <c r="CK131" s="159">
        <f>係数マスタ!$A$6</f>
        <v>3</v>
      </c>
      <c r="CL131" s="223"/>
      <c r="CM131" s="146" t="e">
        <f>係数マスタ!$B$6</f>
        <v>#N/A</v>
      </c>
      <c r="CN131" s="155" t="str">
        <f t="shared" si="141"/>
        <v/>
      </c>
      <c r="CO131" s="158">
        <f>係数マスタ!$A$6</f>
        <v>3</v>
      </c>
      <c r="CP131" s="223"/>
      <c r="CQ131" s="146" t="e">
        <f>係数マスタ!$B$6</f>
        <v>#N/A</v>
      </c>
      <c r="CR131" s="145" t="str">
        <f t="shared" si="142"/>
        <v/>
      </c>
      <c r="CS131" s="159">
        <f>係数マスタ!$A$6</f>
        <v>3</v>
      </c>
      <c r="CT131" s="223"/>
      <c r="CU131" s="146" t="e">
        <f>係数マスタ!$B$6</f>
        <v>#N/A</v>
      </c>
      <c r="CV131" s="155" t="str">
        <f t="shared" si="143"/>
        <v/>
      </c>
      <c r="CW131" s="159">
        <f>係数マスタ!$A$6</f>
        <v>3</v>
      </c>
      <c r="CX131" s="223"/>
      <c r="CY131" s="146" t="e">
        <f>係数マスタ!$B$6</f>
        <v>#N/A</v>
      </c>
      <c r="CZ131" s="155" t="str">
        <f t="shared" si="144"/>
        <v/>
      </c>
    </row>
    <row r="132" spans="1:104">
      <c r="A132" s="159">
        <f>係数マスタ!$A$7</f>
        <v>4</v>
      </c>
      <c r="B132" s="223"/>
      <c r="C132" s="146" t="e">
        <f>係数マスタ!$B$7</f>
        <v>#N/A</v>
      </c>
      <c r="D132" s="145" t="str">
        <f t="shared" si="120"/>
        <v/>
      </c>
      <c r="E132" s="159">
        <f>係数マスタ!$A$7</f>
        <v>4</v>
      </c>
      <c r="F132" s="223"/>
      <c r="G132" s="146" t="e">
        <f>係数マスタ!$B$7</f>
        <v>#N/A</v>
      </c>
      <c r="H132" s="155" t="str">
        <f t="shared" si="121"/>
        <v/>
      </c>
      <c r="I132" s="158">
        <f>係数マスタ!$A$7</f>
        <v>4</v>
      </c>
      <c r="J132" s="223"/>
      <c r="K132" s="146" t="e">
        <f>係数マスタ!$B$7</f>
        <v>#N/A</v>
      </c>
      <c r="L132" s="145" t="str">
        <f t="shared" si="122"/>
        <v/>
      </c>
      <c r="M132" s="159">
        <f>係数マスタ!$A$7</f>
        <v>4</v>
      </c>
      <c r="N132" s="223"/>
      <c r="O132" s="146" t="e">
        <f>係数マスタ!$B$7</f>
        <v>#N/A</v>
      </c>
      <c r="P132" s="155" t="str">
        <f t="shared" si="123"/>
        <v/>
      </c>
      <c r="Q132" s="159">
        <f>係数マスタ!$A$7</f>
        <v>4</v>
      </c>
      <c r="R132" s="223"/>
      <c r="S132" s="146" t="e">
        <f>係数マスタ!$B$7</f>
        <v>#N/A</v>
      </c>
      <c r="T132" s="155" t="str">
        <f t="shared" si="124"/>
        <v/>
      </c>
      <c r="V132" s="159">
        <f>係数マスタ!$A$7</f>
        <v>4</v>
      </c>
      <c r="W132" s="223"/>
      <c r="X132" s="146" t="e">
        <f>係数マスタ!$B$7</f>
        <v>#N/A</v>
      </c>
      <c r="Y132" s="145" t="str">
        <f t="shared" si="125"/>
        <v/>
      </c>
      <c r="Z132" s="159">
        <f>係数マスタ!$A$7</f>
        <v>4</v>
      </c>
      <c r="AA132" s="223"/>
      <c r="AB132" s="146" t="e">
        <f>係数マスタ!$B$7</f>
        <v>#N/A</v>
      </c>
      <c r="AC132" s="155" t="str">
        <f t="shared" si="126"/>
        <v/>
      </c>
      <c r="AD132" s="158">
        <f>係数マスタ!$A$7</f>
        <v>4</v>
      </c>
      <c r="AE132" s="223"/>
      <c r="AF132" s="146" t="e">
        <f>係数マスタ!$B$7</f>
        <v>#N/A</v>
      </c>
      <c r="AG132" s="145" t="str">
        <f t="shared" si="127"/>
        <v/>
      </c>
      <c r="AH132" s="159">
        <f>係数マスタ!$A$7</f>
        <v>4</v>
      </c>
      <c r="AI132" s="223"/>
      <c r="AJ132" s="146" t="e">
        <f>係数マスタ!$B$7</f>
        <v>#N/A</v>
      </c>
      <c r="AK132" s="155" t="str">
        <f t="shared" si="128"/>
        <v/>
      </c>
      <c r="AL132" s="159">
        <f>係数マスタ!$A$7</f>
        <v>4</v>
      </c>
      <c r="AM132" s="223"/>
      <c r="AN132" s="146" t="e">
        <f>係数マスタ!$B$7</f>
        <v>#N/A</v>
      </c>
      <c r="AO132" s="155" t="str">
        <f t="shared" si="129"/>
        <v/>
      </c>
      <c r="AQ132" s="159">
        <f>係数マスタ!$A$7</f>
        <v>4</v>
      </c>
      <c r="AR132" s="223"/>
      <c r="AS132" s="146" t="e">
        <f>係数マスタ!$B$7</f>
        <v>#N/A</v>
      </c>
      <c r="AT132" s="145" t="str">
        <f t="shared" si="130"/>
        <v/>
      </c>
      <c r="AU132" s="159">
        <f>係数マスタ!$A$7</f>
        <v>4</v>
      </c>
      <c r="AV132" s="223"/>
      <c r="AW132" s="146" t="e">
        <f>係数マスタ!$B$7</f>
        <v>#N/A</v>
      </c>
      <c r="AX132" s="155" t="str">
        <f t="shared" si="131"/>
        <v/>
      </c>
      <c r="AY132" s="158">
        <f>係数マスタ!$A$7</f>
        <v>4</v>
      </c>
      <c r="AZ132" s="223"/>
      <c r="BA132" s="146" t="e">
        <f>係数マスタ!$B$7</f>
        <v>#N/A</v>
      </c>
      <c r="BB132" s="145" t="str">
        <f t="shared" si="132"/>
        <v/>
      </c>
      <c r="BC132" s="159">
        <f>係数マスタ!$A$7</f>
        <v>4</v>
      </c>
      <c r="BD132" s="223"/>
      <c r="BE132" s="146" t="e">
        <f>係数マスタ!$B$7</f>
        <v>#N/A</v>
      </c>
      <c r="BF132" s="155" t="str">
        <f t="shared" si="133"/>
        <v/>
      </c>
      <c r="BG132" s="159">
        <f>係数マスタ!$A$7</f>
        <v>4</v>
      </c>
      <c r="BH132" s="223"/>
      <c r="BI132" s="146" t="e">
        <f>係数マスタ!$B$7</f>
        <v>#N/A</v>
      </c>
      <c r="BJ132" s="155" t="str">
        <f t="shared" si="134"/>
        <v/>
      </c>
      <c r="BL132" s="159">
        <f>係数マスタ!$A$7</f>
        <v>4</v>
      </c>
      <c r="BM132" s="223"/>
      <c r="BN132" s="146" t="e">
        <f>係数マスタ!$B$7</f>
        <v>#N/A</v>
      </c>
      <c r="BO132" s="145" t="str">
        <f t="shared" si="135"/>
        <v/>
      </c>
      <c r="BP132" s="159">
        <f>係数マスタ!$A$7</f>
        <v>4</v>
      </c>
      <c r="BQ132" s="223"/>
      <c r="BR132" s="146" t="e">
        <f>係数マスタ!$B$7</f>
        <v>#N/A</v>
      </c>
      <c r="BS132" s="155" t="str">
        <f t="shared" si="136"/>
        <v/>
      </c>
      <c r="BT132" s="158">
        <f>係数マスタ!$A$7</f>
        <v>4</v>
      </c>
      <c r="BU132" s="223"/>
      <c r="BV132" s="146" t="e">
        <f>係数マスタ!$B$7</f>
        <v>#N/A</v>
      </c>
      <c r="BW132" s="145" t="str">
        <f t="shared" si="137"/>
        <v/>
      </c>
      <c r="BX132" s="159">
        <f>係数マスタ!$A$7</f>
        <v>4</v>
      </c>
      <c r="BY132" s="223"/>
      <c r="BZ132" s="146" t="e">
        <f>係数マスタ!$B$7</f>
        <v>#N/A</v>
      </c>
      <c r="CA132" s="155" t="str">
        <f t="shared" si="138"/>
        <v/>
      </c>
      <c r="CB132" s="159">
        <f>係数マスタ!$A$7</f>
        <v>4</v>
      </c>
      <c r="CC132" s="223"/>
      <c r="CD132" s="146" t="e">
        <f>係数マスタ!$B$7</f>
        <v>#N/A</v>
      </c>
      <c r="CE132" s="155" t="str">
        <f t="shared" si="139"/>
        <v/>
      </c>
      <c r="CG132" s="159">
        <f>係数マスタ!$A$7</f>
        <v>4</v>
      </c>
      <c r="CH132" s="223"/>
      <c r="CI132" s="146" t="e">
        <f>係数マスタ!$B$7</f>
        <v>#N/A</v>
      </c>
      <c r="CJ132" s="145" t="str">
        <f t="shared" si="140"/>
        <v/>
      </c>
      <c r="CK132" s="159">
        <f>係数マスタ!$A$7</f>
        <v>4</v>
      </c>
      <c r="CL132" s="223"/>
      <c r="CM132" s="146" t="e">
        <f>係数マスタ!$B$7</f>
        <v>#N/A</v>
      </c>
      <c r="CN132" s="155" t="str">
        <f t="shared" si="141"/>
        <v/>
      </c>
      <c r="CO132" s="158">
        <f>係数マスタ!$A$7</f>
        <v>4</v>
      </c>
      <c r="CP132" s="223"/>
      <c r="CQ132" s="146" t="e">
        <f>係数マスタ!$B$7</f>
        <v>#N/A</v>
      </c>
      <c r="CR132" s="145" t="str">
        <f t="shared" si="142"/>
        <v/>
      </c>
      <c r="CS132" s="159">
        <f>係数マスタ!$A$7</f>
        <v>4</v>
      </c>
      <c r="CT132" s="223"/>
      <c r="CU132" s="146" t="e">
        <f>係数マスタ!$B$7</f>
        <v>#N/A</v>
      </c>
      <c r="CV132" s="155" t="str">
        <f t="shared" si="143"/>
        <v/>
      </c>
      <c r="CW132" s="159">
        <f>係数マスタ!$A$7</f>
        <v>4</v>
      </c>
      <c r="CX132" s="223"/>
      <c r="CY132" s="146" t="e">
        <f>係数マスタ!$B$7</f>
        <v>#N/A</v>
      </c>
      <c r="CZ132" s="155" t="str">
        <f t="shared" si="144"/>
        <v/>
      </c>
    </row>
    <row r="133" spans="1:104">
      <c r="A133" s="159">
        <f>係数マスタ!$A$8</f>
        <v>5</v>
      </c>
      <c r="B133" s="223"/>
      <c r="C133" s="146" t="e">
        <f>係数マスタ!$B$8</f>
        <v>#N/A</v>
      </c>
      <c r="D133" s="145" t="str">
        <f t="shared" si="120"/>
        <v/>
      </c>
      <c r="E133" s="159">
        <f>係数マスタ!$A$8</f>
        <v>5</v>
      </c>
      <c r="F133" s="223"/>
      <c r="G133" s="146" t="e">
        <f>係数マスタ!$B$8</f>
        <v>#N/A</v>
      </c>
      <c r="H133" s="155" t="str">
        <f t="shared" si="121"/>
        <v/>
      </c>
      <c r="I133" s="158">
        <f>係数マスタ!$A$8</f>
        <v>5</v>
      </c>
      <c r="J133" s="223"/>
      <c r="K133" s="146" t="e">
        <f>係数マスタ!$B$8</f>
        <v>#N/A</v>
      </c>
      <c r="L133" s="145" t="str">
        <f t="shared" si="122"/>
        <v/>
      </c>
      <c r="M133" s="159">
        <f>係数マスタ!$A$8</f>
        <v>5</v>
      </c>
      <c r="N133" s="223"/>
      <c r="O133" s="146" t="e">
        <f>係数マスタ!$B$8</f>
        <v>#N/A</v>
      </c>
      <c r="P133" s="155" t="str">
        <f t="shared" si="123"/>
        <v/>
      </c>
      <c r="Q133" s="159">
        <f>係数マスタ!$A$8</f>
        <v>5</v>
      </c>
      <c r="R133" s="223"/>
      <c r="S133" s="146" t="e">
        <f>係数マスタ!$B$8</f>
        <v>#N/A</v>
      </c>
      <c r="T133" s="155" t="str">
        <f t="shared" si="124"/>
        <v/>
      </c>
      <c r="V133" s="159">
        <f>係数マスタ!$A$8</f>
        <v>5</v>
      </c>
      <c r="W133" s="223"/>
      <c r="X133" s="146" t="e">
        <f>係数マスタ!$B$8</f>
        <v>#N/A</v>
      </c>
      <c r="Y133" s="145" t="str">
        <f t="shared" si="125"/>
        <v/>
      </c>
      <c r="Z133" s="159">
        <f>係数マスタ!$A$8</f>
        <v>5</v>
      </c>
      <c r="AA133" s="223"/>
      <c r="AB133" s="146" t="e">
        <f>係数マスタ!$B$8</f>
        <v>#N/A</v>
      </c>
      <c r="AC133" s="155" t="str">
        <f t="shared" si="126"/>
        <v/>
      </c>
      <c r="AD133" s="158">
        <f>係数マスタ!$A$8</f>
        <v>5</v>
      </c>
      <c r="AE133" s="223"/>
      <c r="AF133" s="146" t="e">
        <f>係数マスタ!$B$8</f>
        <v>#N/A</v>
      </c>
      <c r="AG133" s="145" t="str">
        <f t="shared" si="127"/>
        <v/>
      </c>
      <c r="AH133" s="159">
        <f>係数マスタ!$A$8</f>
        <v>5</v>
      </c>
      <c r="AI133" s="223"/>
      <c r="AJ133" s="146" t="e">
        <f>係数マスタ!$B$8</f>
        <v>#N/A</v>
      </c>
      <c r="AK133" s="155" t="str">
        <f t="shared" si="128"/>
        <v/>
      </c>
      <c r="AL133" s="159">
        <f>係数マスタ!$A$8</f>
        <v>5</v>
      </c>
      <c r="AM133" s="223"/>
      <c r="AN133" s="146" t="e">
        <f>係数マスタ!$B$8</f>
        <v>#N/A</v>
      </c>
      <c r="AO133" s="155" t="str">
        <f t="shared" si="129"/>
        <v/>
      </c>
      <c r="AQ133" s="159">
        <f>係数マスタ!$A$8</f>
        <v>5</v>
      </c>
      <c r="AR133" s="223"/>
      <c r="AS133" s="146" t="e">
        <f>係数マスタ!$B$8</f>
        <v>#N/A</v>
      </c>
      <c r="AT133" s="145" t="str">
        <f t="shared" si="130"/>
        <v/>
      </c>
      <c r="AU133" s="159">
        <f>係数マスタ!$A$8</f>
        <v>5</v>
      </c>
      <c r="AV133" s="223"/>
      <c r="AW133" s="146" t="e">
        <f>係数マスタ!$B$8</f>
        <v>#N/A</v>
      </c>
      <c r="AX133" s="155" t="str">
        <f t="shared" si="131"/>
        <v/>
      </c>
      <c r="AY133" s="158">
        <f>係数マスタ!$A$8</f>
        <v>5</v>
      </c>
      <c r="AZ133" s="223"/>
      <c r="BA133" s="146" t="e">
        <f>係数マスタ!$B$8</f>
        <v>#N/A</v>
      </c>
      <c r="BB133" s="145" t="str">
        <f t="shared" si="132"/>
        <v/>
      </c>
      <c r="BC133" s="159">
        <f>係数マスタ!$A$8</f>
        <v>5</v>
      </c>
      <c r="BD133" s="223"/>
      <c r="BE133" s="146" t="e">
        <f>係数マスタ!$B$8</f>
        <v>#N/A</v>
      </c>
      <c r="BF133" s="155" t="str">
        <f t="shared" si="133"/>
        <v/>
      </c>
      <c r="BG133" s="159">
        <f>係数マスタ!$A$8</f>
        <v>5</v>
      </c>
      <c r="BH133" s="223"/>
      <c r="BI133" s="146" t="e">
        <f>係数マスタ!$B$8</f>
        <v>#N/A</v>
      </c>
      <c r="BJ133" s="155" t="str">
        <f t="shared" si="134"/>
        <v/>
      </c>
      <c r="BL133" s="159">
        <f>係数マスタ!$A$8</f>
        <v>5</v>
      </c>
      <c r="BM133" s="223"/>
      <c r="BN133" s="146" t="e">
        <f>係数マスタ!$B$8</f>
        <v>#N/A</v>
      </c>
      <c r="BO133" s="145" t="str">
        <f t="shared" si="135"/>
        <v/>
      </c>
      <c r="BP133" s="159">
        <f>係数マスタ!$A$8</f>
        <v>5</v>
      </c>
      <c r="BQ133" s="223"/>
      <c r="BR133" s="146" t="e">
        <f>係数マスタ!$B$8</f>
        <v>#N/A</v>
      </c>
      <c r="BS133" s="155" t="str">
        <f t="shared" si="136"/>
        <v/>
      </c>
      <c r="BT133" s="158">
        <f>係数マスタ!$A$8</f>
        <v>5</v>
      </c>
      <c r="BU133" s="223"/>
      <c r="BV133" s="146" t="e">
        <f>係数マスタ!$B$8</f>
        <v>#N/A</v>
      </c>
      <c r="BW133" s="145" t="str">
        <f t="shared" si="137"/>
        <v/>
      </c>
      <c r="BX133" s="159">
        <f>係数マスタ!$A$8</f>
        <v>5</v>
      </c>
      <c r="BY133" s="223"/>
      <c r="BZ133" s="146" t="e">
        <f>係数マスタ!$B$8</f>
        <v>#N/A</v>
      </c>
      <c r="CA133" s="155" t="str">
        <f t="shared" si="138"/>
        <v/>
      </c>
      <c r="CB133" s="159">
        <f>係数マスタ!$A$8</f>
        <v>5</v>
      </c>
      <c r="CC133" s="223"/>
      <c r="CD133" s="146" t="e">
        <f>係数マスタ!$B$8</f>
        <v>#N/A</v>
      </c>
      <c r="CE133" s="155" t="str">
        <f t="shared" si="139"/>
        <v/>
      </c>
      <c r="CG133" s="159">
        <f>係数マスタ!$A$8</f>
        <v>5</v>
      </c>
      <c r="CH133" s="223"/>
      <c r="CI133" s="146" t="e">
        <f>係数マスタ!$B$8</f>
        <v>#N/A</v>
      </c>
      <c r="CJ133" s="145" t="str">
        <f t="shared" si="140"/>
        <v/>
      </c>
      <c r="CK133" s="159">
        <f>係数マスタ!$A$8</f>
        <v>5</v>
      </c>
      <c r="CL133" s="223"/>
      <c r="CM133" s="146" t="e">
        <f>係数マスタ!$B$8</f>
        <v>#N/A</v>
      </c>
      <c r="CN133" s="155" t="str">
        <f t="shared" si="141"/>
        <v/>
      </c>
      <c r="CO133" s="158">
        <f>係数マスタ!$A$8</f>
        <v>5</v>
      </c>
      <c r="CP133" s="223"/>
      <c r="CQ133" s="146" t="e">
        <f>係数マスタ!$B$8</f>
        <v>#N/A</v>
      </c>
      <c r="CR133" s="145" t="str">
        <f t="shared" si="142"/>
        <v/>
      </c>
      <c r="CS133" s="159">
        <f>係数マスタ!$A$8</f>
        <v>5</v>
      </c>
      <c r="CT133" s="223"/>
      <c r="CU133" s="146" t="e">
        <f>係数マスタ!$B$8</f>
        <v>#N/A</v>
      </c>
      <c r="CV133" s="155" t="str">
        <f t="shared" si="143"/>
        <v/>
      </c>
      <c r="CW133" s="159">
        <f>係数マスタ!$A$8</f>
        <v>5</v>
      </c>
      <c r="CX133" s="223"/>
      <c r="CY133" s="146" t="e">
        <f>係数マスタ!$B$8</f>
        <v>#N/A</v>
      </c>
      <c r="CZ133" s="155" t="str">
        <f t="shared" si="144"/>
        <v/>
      </c>
    </row>
    <row r="134" spans="1:104">
      <c r="A134" s="159">
        <f>係数マスタ!$A$9</f>
        <v>6</v>
      </c>
      <c r="B134" s="223"/>
      <c r="C134" s="146" t="e">
        <f>係数マスタ!$B$9</f>
        <v>#N/A</v>
      </c>
      <c r="D134" s="145" t="str">
        <f t="shared" si="120"/>
        <v/>
      </c>
      <c r="E134" s="159">
        <f>係数マスタ!$A$9</f>
        <v>6</v>
      </c>
      <c r="F134" s="223"/>
      <c r="G134" s="146" t="e">
        <f>係数マスタ!$B$9</f>
        <v>#N/A</v>
      </c>
      <c r="H134" s="155" t="str">
        <f t="shared" si="121"/>
        <v/>
      </c>
      <c r="I134" s="158">
        <f>係数マスタ!$A$9</f>
        <v>6</v>
      </c>
      <c r="J134" s="223"/>
      <c r="K134" s="146" t="e">
        <f>係数マスタ!$B$9</f>
        <v>#N/A</v>
      </c>
      <c r="L134" s="145" t="str">
        <f t="shared" si="122"/>
        <v/>
      </c>
      <c r="M134" s="159">
        <f>係数マスタ!$A$9</f>
        <v>6</v>
      </c>
      <c r="N134" s="223"/>
      <c r="O134" s="146" t="e">
        <f>係数マスタ!$B$9</f>
        <v>#N/A</v>
      </c>
      <c r="P134" s="155" t="str">
        <f t="shared" si="123"/>
        <v/>
      </c>
      <c r="Q134" s="159">
        <f>係数マスタ!$A$9</f>
        <v>6</v>
      </c>
      <c r="R134" s="223"/>
      <c r="S134" s="146" t="e">
        <f>係数マスタ!$B$9</f>
        <v>#N/A</v>
      </c>
      <c r="T134" s="155" t="str">
        <f t="shared" si="124"/>
        <v/>
      </c>
      <c r="V134" s="159">
        <f>係数マスタ!$A$9</f>
        <v>6</v>
      </c>
      <c r="W134" s="223"/>
      <c r="X134" s="146" t="e">
        <f>係数マスタ!$B$9</f>
        <v>#N/A</v>
      </c>
      <c r="Y134" s="145" t="str">
        <f t="shared" si="125"/>
        <v/>
      </c>
      <c r="Z134" s="159">
        <f>係数マスタ!$A$9</f>
        <v>6</v>
      </c>
      <c r="AA134" s="223"/>
      <c r="AB134" s="146" t="e">
        <f>係数マスタ!$B$9</f>
        <v>#N/A</v>
      </c>
      <c r="AC134" s="155" t="str">
        <f t="shared" si="126"/>
        <v/>
      </c>
      <c r="AD134" s="158">
        <f>係数マスタ!$A$9</f>
        <v>6</v>
      </c>
      <c r="AE134" s="223"/>
      <c r="AF134" s="146" t="e">
        <f>係数マスタ!$B$9</f>
        <v>#N/A</v>
      </c>
      <c r="AG134" s="145" t="str">
        <f t="shared" si="127"/>
        <v/>
      </c>
      <c r="AH134" s="159">
        <f>係数マスタ!$A$9</f>
        <v>6</v>
      </c>
      <c r="AI134" s="223"/>
      <c r="AJ134" s="146" t="e">
        <f>係数マスタ!$B$9</f>
        <v>#N/A</v>
      </c>
      <c r="AK134" s="155" t="str">
        <f t="shared" si="128"/>
        <v/>
      </c>
      <c r="AL134" s="159">
        <f>係数マスタ!$A$9</f>
        <v>6</v>
      </c>
      <c r="AM134" s="223"/>
      <c r="AN134" s="146" t="e">
        <f>係数マスタ!$B$9</f>
        <v>#N/A</v>
      </c>
      <c r="AO134" s="155" t="str">
        <f t="shared" si="129"/>
        <v/>
      </c>
      <c r="AQ134" s="159">
        <f>係数マスタ!$A$9</f>
        <v>6</v>
      </c>
      <c r="AR134" s="223"/>
      <c r="AS134" s="146" t="e">
        <f>係数マスタ!$B$9</f>
        <v>#N/A</v>
      </c>
      <c r="AT134" s="145" t="str">
        <f t="shared" si="130"/>
        <v/>
      </c>
      <c r="AU134" s="159">
        <f>係数マスタ!$A$9</f>
        <v>6</v>
      </c>
      <c r="AV134" s="223"/>
      <c r="AW134" s="146" t="e">
        <f>係数マスタ!$B$9</f>
        <v>#N/A</v>
      </c>
      <c r="AX134" s="155" t="str">
        <f t="shared" si="131"/>
        <v/>
      </c>
      <c r="AY134" s="158">
        <f>係数マスタ!$A$9</f>
        <v>6</v>
      </c>
      <c r="AZ134" s="223"/>
      <c r="BA134" s="146" t="e">
        <f>係数マスタ!$B$9</f>
        <v>#N/A</v>
      </c>
      <c r="BB134" s="145" t="str">
        <f t="shared" si="132"/>
        <v/>
      </c>
      <c r="BC134" s="159">
        <f>係数マスタ!$A$9</f>
        <v>6</v>
      </c>
      <c r="BD134" s="223"/>
      <c r="BE134" s="146" t="e">
        <f>係数マスタ!$B$9</f>
        <v>#N/A</v>
      </c>
      <c r="BF134" s="155" t="str">
        <f t="shared" si="133"/>
        <v/>
      </c>
      <c r="BG134" s="159">
        <f>係数マスタ!$A$9</f>
        <v>6</v>
      </c>
      <c r="BH134" s="223"/>
      <c r="BI134" s="146" t="e">
        <f>係数マスタ!$B$9</f>
        <v>#N/A</v>
      </c>
      <c r="BJ134" s="155" t="str">
        <f t="shared" si="134"/>
        <v/>
      </c>
      <c r="BL134" s="159">
        <f>係数マスタ!$A$9</f>
        <v>6</v>
      </c>
      <c r="BM134" s="223"/>
      <c r="BN134" s="146" t="e">
        <f>係数マスタ!$B$9</f>
        <v>#N/A</v>
      </c>
      <c r="BO134" s="145" t="str">
        <f t="shared" si="135"/>
        <v/>
      </c>
      <c r="BP134" s="159">
        <f>係数マスタ!$A$9</f>
        <v>6</v>
      </c>
      <c r="BQ134" s="223"/>
      <c r="BR134" s="146" t="e">
        <f>係数マスタ!$B$9</f>
        <v>#N/A</v>
      </c>
      <c r="BS134" s="155" t="str">
        <f t="shared" si="136"/>
        <v/>
      </c>
      <c r="BT134" s="158">
        <f>係数マスタ!$A$9</f>
        <v>6</v>
      </c>
      <c r="BU134" s="223"/>
      <c r="BV134" s="146" t="e">
        <f>係数マスタ!$B$9</f>
        <v>#N/A</v>
      </c>
      <c r="BW134" s="145" t="str">
        <f t="shared" si="137"/>
        <v/>
      </c>
      <c r="BX134" s="159">
        <f>係数マスタ!$A$9</f>
        <v>6</v>
      </c>
      <c r="BY134" s="223"/>
      <c r="BZ134" s="146" t="e">
        <f>係数マスタ!$B$9</f>
        <v>#N/A</v>
      </c>
      <c r="CA134" s="155" t="str">
        <f t="shared" si="138"/>
        <v/>
      </c>
      <c r="CB134" s="159">
        <f>係数マスタ!$A$9</f>
        <v>6</v>
      </c>
      <c r="CC134" s="223"/>
      <c r="CD134" s="146" t="e">
        <f>係数マスタ!$B$9</f>
        <v>#N/A</v>
      </c>
      <c r="CE134" s="155" t="str">
        <f t="shared" si="139"/>
        <v/>
      </c>
      <c r="CG134" s="159">
        <f>係数マスタ!$A$9</f>
        <v>6</v>
      </c>
      <c r="CH134" s="223"/>
      <c r="CI134" s="146" t="e">
        <f>係数マスタ!$B$9</f>
        <v>#N/A</v>
      </c>
      <c r="CJ134" s="145" t="str">
        <f t="shared" si="140"/>
        <v/>
      </c>
      <c r="CK134" s="159">
        <f>係数マスタ!$A$9</f>
        <v>6</v>
      </c>
      <c r="CL134" s="223"/>
      <c r="CM134" s="146" t="e">
        <f>係数マスタ!$B$9</f>
        <v>#N/A</v>
      </c>
      <c r="CN134" s="155" t="str">
        <f t="shared" si="141"/>
        <v/>
      </c>
      <c r="CO134" s="158">
        <f>係数マスタ!$A$9</f>
        <v>6</v>
      </c>
      <c r="CP134" s="223"/>
      <c r="CQ134" s="146" t="e">
        <f>係数マスタ!$B$9</f>
        <v>#N/A</v>
      </c>
      <c r="CR134" s="145" t="str">
        <f t="shared" si="142"/>
        <v/>
      </c>
      <c r="CS134" s="159">
        <f>係数マスタ!$A$9</f>
        <v>6</v>
      </c>
      <c r="CT134" s="223"/>
      <c r="CU134" s="146" t="e">
        <f>係数マスタ!$B$9</f>
        <v>#N/A</v>
      </c>
      <c r="CV134" s="155" t="str">
        <f t="shared" si="143"/>
        <v/>
      </c>
      <c r="CW134" s="159">
        <f>係数マスタ!$A$9</f>
        <v>6</v>
      </c>
      <c r="CX134" s="223"/>
      <c r="CY134" s="146" t="e">
        <f>係数マスタ!$B$9</f>
        <v>#N/A</v>
      </c>
      <c r="CZ134" s="155" t="str">
        <f t="shared" si="144"/>
        <v/>
      </c>
    </row>
    <row r="135" spans="1:104">
      <c r="A135" s="159">
        <f>係数マスタ!$A$10</f>
        <v>7</v>
      </c>
      <c r="B135" s="223"/>
      <c r="C135" s="146" t="e">
        <f>係数マスタ!$B$10</f>
        <v>#N/A</v>
      </c>
      <c r="D135" s="145" t="str">
        <f t="shared" si="120"/>
        <v/>
      </c>
      <c r="E135" s="159">
        <f>係数マスタ!$A$10</f>
        <v>7</v>
      </c>
      <c r="F135" s="223"/>
      <c r="G135" s="146" t="e">
        <f>係数マスタ!$B$10</f>
        <v>#N/A</v>
      </c>
      <c r="H135" s="155" t="str">
        <f t="shared" si="121"/>
        <v/>
      </c>
      <c r="I135" s="158">
        <f>係数マスタ!$A$10</f>
        <v>7</v>
      </c>
      <c r="J135" s="223"/>
      <c r="K135" s="146" t="e">
        <f>係数マスタ!$B$10</f>
        <v>#N/A</v>
      </c>
      <c r="L135" s="145" t="str">
        <f t="shared" si="122"/>
        <v/>
      </c>
      <c r="M135" s="159">
        <f>係数マスタ!$A$10</f>
        <v>7</v>
      </c>
      <c r="N135" s="223"/>
      <c r="O135" s="146" t="e">
        <f>係数マスタ!$B$10</f>
        <v>#N/A</v>
      </c>
      <c r="P135" s="155" t="str">
        <f t="shared" si="123"/>
        <v/>
      </c>
      <c r="Q135" s="159">
        <f>係数マスタ!$A$10</f>
        <v>7</v>
      </c>
      <c r="R135" s="223"/>
      <c r="S135" s="146" t="e">
        <f>係数マスタ!$B$10</f>
        <v>#N/A</v>
      </c>
      <c r="T135" s="155" t="str">
        <f t="shared" si="124"/>
        <v/>
      </c>
      <c r="V135" s="159">
        <f>係数マスタ!$A$10</f>
        <v>7</v>
      </c>
      <c r="W135" s="223"/>
      <c r="X135" s="146" t="e">
        <f>係数マスタ!$B$10</f>
        <v>#N/A</v>
      </c>
      <c r="Y135" s="145" t="str">
        <f t="shared" si="125"/>
        <v/>
      </c>
      <c r="Z135" s="159">
        <f>係数マスタ!$A$10</f>
        <v>7</v>
      </c>
      <c r="AA135" s="223"/>
      <c r="AB135" s="146" t="e">
        <f>係数マスタ!$B$10</f>
        <v>#N/A</v>
      </c>
      <c r="AC135" s="155" t="str">
        <f t="shared" si="126"/>
        <v/>
      </c>
      <c r="AD135" s="158">
        <f>係数マスタ!$A$10</f>
        <v>7</v>
      </c>
      <c r="AE135" s="223"/>
      <c r="AF135" s="146" t="e">
        <f>係数マスタ!$B$10</f>
        <v>#N/A</v>
      </c>
      <c r="AG135" s="145" t="str">
        <f t="shared" si="127"/>
        <v/>
      </c>
      <c r="AH135" s="159">
        <f>係数マスタ!$A$10</f>
        <v>7</v>
      </c>
      <c r="AI135" s="223"/>
      <c r="AJ135" s="146" t="e">
        <f>係数マスタ!$B$10</f>
        <v>#N/A</v>
      </c>
      <c r="AK135" s="155" t="str">
        <f t="shared" si="128"/>
        <v/>
      </c>
      <c r="AL135" s="159">
        <f>係数マスタ!$A$10</f>
        <v>7</v>
      </c>
      <c r="AM135" s="223"/>
      <c r="AN135" s="146" t="e">
        <f>係数マスタ!$B$10</f>
        <v>#N/A</v>
      </c>
      <c r="AO135" s="155" t="str">
        <f t="shared" si="129"/>
        <v/>
      </c>
      <c r="AQ135" s="159">
        <f>係数マスタ!$A$10</f>
        <v>7</v>
      </c>
      <c r="AR135" s="223"/>
      <c r="AS135" s="146" t="e">
        <f>係数マスタ!$B$10</f>
        <v>#N/A</v>
      </c>
      <c r="AT135" s="145" t="str">
        <f t="shared" si="130"/>
        <v/>
      </c>
      <c r="AU135" s="159">
        <f>係数マスタ!$A$10</f>
        <v>7</v>
      </c>
      <c r="AV135" s="223"/>
      <c r="AW135" s="146" t="e">
        <f>係数マスタ!$B$10</f>
        <v>#N/A</v>
      </c>
      <c r="AX135" s="155" t="str">
        <f t="shared" si="131"/>
        <v/>
      </c>
      <c r="AY135" s="158">
        <f>係数マスタ!$A$10</f>
        <v>7</v>
      </c>
      <c r="AZ135" s="223"/>
      <c r="BA135" s="146" t="e">
        <f>係数マスタ!$B$10</f>
        <v>#N/A</v>
      </c>
      <c r="BB135" s="145" t="str">
        <f t="shared" si="132"/>
        <v/>
      </c>
      <c r="BC135" s="159">
        <f>係数マスタ!$A$10</f>
        <v>7</v>
      </c>
      <c r="BD135" s="223"/>
      <c r="BE135" s="146" t="e">
        <f>係数マスタ!$B$10</f>
        <v>#N/A</v>
      </c>
      <c r="BF135" s="155" t="str">
        <f t="shared" si="133"/>
        <v/>
      </c>
      <c r="BG135" s="159">
        <f>係数マスタ!$A$10</f>
        <v>7</v>
      </c>
      <c r="BH135" s="223"/>
      <c r="BI135" s="146" t="e">
        <f>係数マスタ!$B$10</f>
        <v>#N/A</v>
      </c>
      <c r="BJ135" s="155" t="str">
        <f t="shared" si="134"/>
        <v/>
      </c>
      <c r="BL135" s="159">
        <f>係数マスタ!$A$10</f>
        <v>7</v>
      </c>
      <c r="BM135" s="223"/>
      <c r="BN135" s="146" t="e">
        <f>係数マスタ!$B$10</f>
        <v>#N/A</v>
      </c>
      <c r="BO135" s="145" t="str">
        <f t="shared" si="135"/>
        <v/>
      </c>
      <c r="BP135" s="159">
        <f>係数マスタ!$A$10</f>
        <v>7</v>
      </c>
      <c r="BQ135" s="223"/>
      <c r="BR135" s="146" t="e">
        <f>係数マスタ!$B$10</f>
        <v>#N/A</v>
      </c>
      <c r="BS135" s="155" t="str">
        <f t="shared" si="136"/>
        <v/>
      </c>
      <c r="BT135" s="158">
        <f>係数マスタ!$A$10</f>
        <v>7</v>
      </c>
      <c r="BU135" s="223"/>
      <c r="BV135" s="146" t="e">
        <f>係数マスタ!$B$10</f>
        <v>#N/A</v>
      </c>
      <c r="BW135" s="145" t="str">
        <f t="shared" si="137"/>
        <v/>
      </c>
      <c r="BX135" s="159">
        <f>係数マスタ!$A$10</f>
        <v>7</v>
      </c>
      <c r="BY135" s="223"/>
      <c r="BZ135" s="146" t="e">
        <f>係数マスタ!$B$10</f>
        <v>#N/A</v>
      </c>
      <c r="CA135" s="155" t="str">
        <f t="shared" si="138"/>
        <v/>
      </c>
      <c r="CB135" s="159">
        <f>係数マスタ!$A$10</f>
        <v>7</v>
      </c>
      <c r="CC135" s="223"/>
      <c r="CD135" s="146" t="e">
        <f>係数マスタ!$B$10</f>
        <v>#N/A</v>
      </c>
      <c r="CE135" s="155" t="str">
        <f t="shared" si="139"/>
        <v/>
      </c>
      <c r="CG135" s="159">
        <f>係数マスタ!$A$10</f>
        <v>7</v>
      </c>
      <c r="CH135" s="223"/>
      <c r="CI135" s="146" t="e">
        <f>係数マスタ!$B$10</f>
        <v>#N/A</v>
      </c>
      <c r="CJ135" s="145" t="str">
        <f t="shared" si="140"/>
        <v/>
      </c>
      <c r="CK135" s="159">
        <f>係数マスタ!$A$10</f>
        <v>7</v>
      </c>
      <c r="CL135" s="223"/>
      <c r="CM135" s="146" t="e">
        <f>係数マスタ!$B$10</f>
        <v>#N/A</v>
      </c>
      <c r="CN135" s="155" t="str">
        <f t="shared" si="141"/>
        <v/>
      </c>
      <c r="CO135" s="158">
        <f>係数マスタ!$A$10</f>
        <v>7</v>
      </c>
      <c r="CP135" s="223"/>
      <c r="CQ135" s="146" t="e">
        <f>係数マスタ!$B$10</f>
        <v>#N/A</v>
      </c>
      <c r="CR135" s="145" t="str">
        <f t="shared" si="142"/>
        <v/>
      </c>
      <c r="CS135" s="159">
        <f>係数マスタ!$A$10</f>
        <v>7</v>
      </c>
      <c r="CT135" s="223"/>
      <c r="CU135" s="146" t="e">
        <f>係数マスタ!$B$10</f>
        <v>#N/A</v>
      </c>
      <c r="CV135" s="155" t="str">
        <f t="shared" si="143"/>
        <v/>
      </c>
      <c r="CW135" s="159">
        <f>係数マスタ!$A$10</f>
        <v>7</v>
      </c>
      <c r="CX135" s="223"/>
      <c r="CY135" s="146" t="e">
        <f>係数マスタ!$B$10</f>
        <v>#N/A</v>
      </c>
      <c r="CZ135" s="155" t="str">
        <f t="shared" si="144"/>
        <v/>
      </c>
    </row>
    <row r="136" spans="1:104">
      <c r="A136" s="159">
        <f>係数マスタ!$A$11</f>
        <v>8</v>
      </c>
      <c r="B136" s="223"/>
      <c r="C136" s="146" t="e">
        <f>係数マスタ!$B$11</f>
        <v>#N/A</v>
      </c>
      <c r="D136" s="145" t="str">
        <f t="shared" si="120"/>
        <v/>
      </c>
      <c r="E136" s="159">
        <f>係数マスタ!$A$11</f>
        <v>8</v>
      </c>
      <c r="F136" s="223"/>
      <c r="G136" s="146" t="e">
        <f>係数マスタ!$B$11</f>
        <v>#N/A</v>
      </c>
      <c r="H136" s="155" t="str">
        <f t="shared" si="121"/>
        <v/>
      </c>
      <c r="I136" s="158">
        <f>係数マスタ!$A$11</f>
        <v>8</v>
      </c>
      <c r="J136" s="223"/>
      <c r="K136" s="146" t="e">
        <f>係数マスタ!$B$11</f>
        <v>#N/A</v>
      </c>
      <c r="L136" s="145" t="str">
        <f t="shared" si="122"/>
        <v/>
      </c>
      <c r="M136" s="159">
        <f>係数マスタ!$A$11</f>
        <v>8</v>
      </c>
      <c r="N136" s="223"/>
      <c r="O136" s="146" t="e">
        <f>係数マスタ!$B$11</f>
        <v>#N/A</v>
      </c>
      <c r="P136" s="155" t="str">
        <f t="shared" si="123"/>
        <v/>
      </c>
      <c r="Q136" s="159">
        <f>係数マスタ!$A$11</f>
        <v>8</v>
      </c>
      <c r="R136" s="223"/>
      <c r="S136" s="146" t="e">
        <f>係数マスタ!$B$11</f>
        <v>#N/A</v>
      </c>
      <c r="T136" s="155" t="str">
        <f t="shared" si="124"/>
        <v/>
      </c>
      <c r="V136" s="159">
        <f>係数マスタ!$A$11</f>
        <v>8</v>
      </c>
      <c r="W136" s="223"/>
      <c r="X136" s="146" t="e">
        <f>係数マスタ!$B$11</f>
        <v>#N/A</v>
      </c>
      <c r="Y136" s="145" t="str">
        <f t="shared" si="125"/>
        <v/>
      </c>
      <c r="Z136" s="159">
        <f>係数マスタ!$A$11</f>
        <v>8</v>
      </c>
      <c r="AA136" s="223"/>
      <c r="AB136" s="146" t="e">
        <f>係数マスタ!$B$11</f>
        <v>#N/A</v>
      </c>
      <c r="AC136" s="155" t="str">
        <f t="shared" si="126"/>
        <v/>
      </c>
      <c r="AD136" s="158">
        <f>係数マスタ!$A$11</f>
        <v>8</v>
      </c>
      <c r="AE136" s="223"/>
      <c r="AF136" s="146" t="e">
        <f>係数マスタ!$B$11</f>
        <v>#N/A</v>
      </c>
      <c r="AG136" s="145" t="str">
        <f t="shared" si="127"/>
        <v/>
      </c>
      <c r="AH136" s="159">
        <f>係数マスタ!$A$11</f>
        <v>8</v>
      </c>
      <c r="AI136" s="223"/>
      <c r="AJ136" s="146" t="e">
        <f>係数マスタ!$B$11</f>
        <v>#N/A</v>
      </c>
      <c r="AK136" s="155" t="str">
        <f t="shared" si="128"/>
        <v/>
      </c>
      <c r="AL136" s="159">
        <f>係数マスタ!$A$11</f>
        <v>8</v>
      </c>
      <c r="AM136" s="223"/>
      <c r="AN136" s="146" t="e">
        <f>係数マスタ!$B$11</f>
        <v>#N/A</v>
      </c>
      <c r="AO136" s="155" t="str">
        <f t="shared" si="129"/>
        <v/>
      </c>
      <c r="AQ136" s="159">
        <f>係数マスタ!$A$11</f>
        <v>8</v>
      </c>
      <c r="AR136" s="223"/>
      <c r="AS136" s="146" t="e">
        <f>係数マスタ!$B$11</f>
        <v>#N/A</v>
      </c>
      <c r="AT136" s="145" t="str">
        <f t="shared" si="130"/>
        <v/>
      </c>
      <c r="AU136" s="159">
        <f>係数マスタ!$A$11</f>
        <v>8</v>
      </c>
      <c r="AV136" s="223"/>
      <c r="AW136" s="146" t="e">
        <f>係数マスタ!$B$11</f>
        <v>#N/A</v>
      </c>
      <c r="AX136" s="155" t="str">
        <f t="shared" si="131"/>
        <v/>
      </c>
      <c r="AY136" s="158">
        <f>係数マスタ!$A$11</f>
        <v>8</v>
      </c>
      <c r="AZ136" s="223"/>
      <c r="BA136" s="146" t="e">
        <f>係数マスタ!$B$11</f>
        <v>#N/A</v>
      </c>
      <c r="BB136" s="145" t="str">
        <f t="shared" si="132"/>
        <v/>
      </c>
      <c r="BC136" s="159">
        <f>係数マスタ!$A$11</f>
        <v>8</v>
      </c>
      <c r="BD136" s="223"/>
      <c r="BE136" s="146" t="e">
        <f>係数マスタ!$B$11</f>
        <v>#N/A</v>
      </c>
      <c r="BF136" s="155" t="str">
        <f t="shared" si="133"/>
        <v/>
      </c>
      <c r="BG136" s="159">
        <f>係数マスタ!$A$11</f>
        <v>8</v>
      </c>
      <c r="BH136" s="223"/>
      <c r="BI136" s="146" t="e">
        <f>係数マスタ!$B$11</f>
        <v>#N/A</v>
      </c>
      <c r="BJ136" s="155" t="str">
        <f t="shared" si="134"/>
        <v/>
      </c>
      <c r="BL136" s="159">
        <f>係数マスタ!$A$11</f>
        <v>8</v>
      </c>
      <c r="BM136" s="223"/>
      <c r="BN136" s="146" t="e">
        <f>係数マスタ!$B$11</f>
        <v>#N/A</v>
      </c>
      <c r="BO136" s="145" t="str">
        <f t="shared" si="135"/>
        <v/>
      </c>
      <c r="BP136" s="159">
        <f>係数マスタ!$A$11</f>
        <v>8</v>
      </c>
      <c r="BQ136" s="223"/>
      <c r="BR136" s="146" t="e">
        <f>係数マスタ!$B$11</f>
        <v>#N/A</v>
      </c>
      <c r="BS136" s="155" t="str">
        <f t="shared" si="136"/>
        <v/>
      </c>
      <c r="BT136" s="158">
        <f>係数マスタ!$A$11</f>
        <v>8</v>
      </c>
      <c r="BU136" s="223"/>
      <c r="BV136" s="146" t="e">
        <f>係数マスタ!$B$11</f>
        <v>#N/A</v>
      </c>
      <c r="BW136" s="145" t="str">
        <f t="shared" si="137"/>
        <v/>
      </c>
      <c r="BX136" s="159">
        <f>係数マスタ!$A$11</f>
        <v>8</v>
      </c>
      <c r="BY136" s="223"/>
      <c r="BZ136" s="146" t="e">
        <f>係数マスタ!$B$11</f>
        <v>#N/A</v>
      </c>
      <c r="CA136" s="155" t="str">
        <f t="shared" si="138"/>
        <v/>
      </c>
      <c r="CB136" s="159">
        <f>係数マスタ!$A$11</f>
        <v>8</v>
      </c>
      <c r="CC136" s="223"/>
      <c r="CD136" s="146" t="e">
        <f>係数マスタ!$B$11</f>
        <v>#N/A</v>
      </c>
      <c r="CE136" s="155" t="str">
        <f t="shared" si="139"/>
        <v/>
      </c>
      <c r="CG136" s="159">
        <f>係数マスタ!$A$11</f>
        <v>8</v>
      </c>
      <c r="CH136" s="223"/>
      <c r="CI136" s="146" t="e">
        <f>係数マスタ!$B$11</f>
        <v>#N/A</v>
      </c>
      <c r="CJ136" s="145" t="str">
        <f t="shared" si="140"/>
        <v/>
      </c>
      <c r="CK136" s="159">
        <f>係数マスタ!$A$11</f>
        <v>8</v>
      </c>
      <c r="CL136" s="223"/>
      <c r="CM136" s="146" t="e">
        <f>係数マスタ!$B$11</f>
        <v>#N/A</v>
      </c>
      <c r="CN136" s="155" t="str">
        <f t="shared" si="141"/>
        <v/>
      </c>
      <c r="CO136" s="158">
        <f>係数マスタ!$A$11</f>
        <v>8</v>
      </c>
      <c r="CP136" s="223"/>
      <c r="CQ136" s="146" t="e">
        <f>係数マスタ!$B$11</f>
        <v>#N/A</v>
      </c>
      <c r="CR136" s="145" t="str">
        <f t="shared" si="142"/>
        <v/>
      </c>
      <c r="CS136" s="159">
        <f>係数マスタ!$A$11</f>
        <v>8</v>
      </c>
      <c r="CT136" s="223"/>
      <c r="CU136" s="146" t="e">
        <f>係数マスタ!$B$11</f>
        <v>#N/A</v>
      </c>
      <c r="CV136" s="155" t="str">
        <f t="shared" si="143"/>
        <v/>
      </c>
      <c r="CW136" s="159">
        <f>係数マスタ!$A$11</f>
        <v>8</v>
      </c>
      <c r="CX136" s="223"/>
      <c r="CY136" s="146" t="e">
        <f>係数マスタ!$B$11</f>
        <v>#N/A</v>
      </c>
      <c r="CZ136" s="155" t="str">
        <f t="shared" si="144"/>
        <v/>
      </c>
    </row>
    <row r="137" spans="1:104">
      <c r="A137" s="159">
        <f>係数マスタ!$A$12</f>
        <v>9</v>
      </c>
      <c r="B137" s="223"/>
      <c r="C137" s="146" t="e">
        <f>係数マスタ!$B$12</f>
        <v>#N/A</v>
      </c>
      <c r="D137" s="145" t="str">
        <f t="shared" si="120"/>
        <v/>
      </c>
      <c r="E137" s="159">
        <f>係数マスタ!$A$12</f>
        <v>9</v>
      </c>
      <c r="F137" s="223"/>
      <c r="G137" s="146" t="e">
        <f>係数マスタ!$B$12</f>
        <v>#N/A</v>
      </c>
      <c r="H137" s="155" t="str">
        <f t="shared" si="121"/>
        <v/>
      </c>
      <c r="I137" s="158">
        <f>係数マスタ!$A$12</f>
        <v>9</v>
      </c>
      <c r="J137" s="223"/>
      <c r="K137" s="146" t="e">
        <f>係数マスタ!$B$12</f>
        <v>#N/A</v>
      </c>
      <c r="L137" s="145" t="str">
        <f t="shared" si="122"/>
        <v/>
      </c>
      <c r="M137" s="159">
        <f>係数マスタ!$A$12</f>
        <v>9</v>
      </c>
      <c r="N137" s="223"/>
      <c r="O137" s="146" t="e">
        <f>係数マスタ!$B$12</f>
        <v>#N/A</v>
      </c>
      <c r="P137" s="155" t="str">
        <f t="shared" si="123"/>
        <v/>
      </c>
      <c r="Q137" s="159">
        <f>係数マスタ!$A$12</f>
        <v>9</v>
      </c>
      <c r="R137" s="223"/>
      <c r="S137" s="146" t="e">
        <f>係数マスタ!$B$12</f>
        <v>#N/A</v>
      </c>
      <c r="T137" s="155" t="str">
        <f t="shared" si="124"/>
        <v/>
      </c>
      <c r="V137" s="159">
        <f>係数マスタ!$A$12</f>
        <v>9</v>
      </c>
      <c r="W137" s="223"/>
      <c r="X137" s="146" t="e">
        <f>係数マスタ!$B$12</f>
        <v>#N/A</v>
      </c>
      <c r="Y137" s="145" t="str">
        <f t="shared" si="125"/>
        <v/>
      </c>
      <c r="Z137" s="159">
        <f>係数マスタ!$A$12</f>
        <v>9</v>
      </c>
      <c r="AA137" s="223"/>
      <c r="AB137" s="146" t="e">
        <f>係数マスタ!$B$12</f>
        <v>#N/A</v>
      </c>
      <c r="AC137" s="155" t="str">
        <f t="shared" si="126"/>
        <v/>
      </c>
      <c r="AD137" s="158">
        <f>係数マスタ!$A$12</f>
        <v>9</v>
      </c>
      <c r="AE137" s="223"/>
      <c r="AF137" s="146" t="e">
        <f>係数マスタ!$B$12</f>
        <v>#N/A</v>
      </c>
      <c r="AG137" s="145" t="str">
        <f t="shared" si="127"/>
        <v/>
      </c>
      <c r="AH137" s="159">
        <f>係数マスタ!$A$12</f>
        <v>9</v>
      </c>
      <c r="AI137" s="223"/>
      <c r="AJ137" s="146" t="e">
        <f>係数マスタ!$B$12</f>
        <v>#N/A</v>
      </c>
      <c r="AK137" s="155" t="str">
        <f t="shared" si="128"/>
        <v/>
      </c>
      <c r="AL137" s="159">
        <f>係数マスタ!$A$12</f>
        <v>9</v>
      </c>
      <c r="AM137" s="223"/>
      <c r="AN137" s="146" t="e">
        <f>係数マスタ!$B$12</f>
        <v>#N/A</v>
      </c>
      <c r="AO137" s="155" t="str">
        <f t="shared" si="129"/>
        <v/>
      </c>
      <c r="AQ137" s="159">
        <f>係数マスタ!$A$12</f>
        <v>9</v>
      </c>
      <c r="AR137" s="223"/>
      <c r="AS137" s="146" t="e">
        <f>係数マスタ!$B$12</f>
        <v>#N/A</v>
      </c>
      <c r="AT137" s="145" t="str">
        <f t="shared" si="130"/>
        <v/>
      </c>
      <c r="AU137" s="159">
        <f>係数マスタ!$A$12</f>
        <v>9</v>
      </c>
      <c r="AV137" s="223"/>
      <c r="AW137" s="146" t="e">
        <f>係数マスタ!$B$12</f>
        <v>#N/A</v>
      </c>
      <c r="AX137" s="155" t="str">
        <f t="shared" si="131"/>
        <v/>
      </c>
      <c r="AY137" s="158">
        <f>係数マスタ!$A$12</f>
        <v>9</v>
      </c>
      <c r="AZ137" s="223"/>
      <c r="BA137" s="146" t="e">
        <f>係数マスタ!$B$12</f>
        <v>#N/A</v>
      </c>
      <c r="BB137" s="145" t="str">
        <f t="shared" si="132"/>
        <v/>
      </c>
      <c r="BC137" s="159">
        <f>係数マスタ!$A$12</f>
        <v>9</v>
      </c>
      <c r="BD137" s="223"/>
      <c r="BE137" s="146" t="e">
        <f>係数マスタ!$B$12</f>
        <v>#N/A</v>
      </c>
      <c r="BF137" s="155" t="str">
        <f t="shared" si="133"/>
        <v/>
      </c>
      <c r="BG137" s="159">
        <f>係数マスタ!$A$12</f>
        <v>9</v>
      </c>
      <c r="BH137" s="223"/>
      <c r="BI137" s="146" t="e">
        <f>係数マスタ!$B$12</f>
        <v>#N/A</v>
      </c>
      <c r="BJ137" s="155" t="str">
        <f t="shared" si="134"/>
        <v/>
      </c>
      <c r="BL137" s="159">
        <f>係数マスタ!$A$12</f>
        <v>9</v>
      </c>
      <c r="BM137" s="223"/>
      <c r="BN137" s="146" t="e">
        <f>係数マスタ!$B$12</f>
        <v>#N/A</v>
      </c>
      <c r="BO137" s="145" t="str">
        <f t="shared" si="135"/>
        <v/>
      </c>
      <c r="BP137" s="159">
        <f>係数マスタ!$A$12</f>
        <v>9</v>
      </c>
      <c r="BQ137" s="223"/>
      <c r="BR137" s="146" t="e">
        <f>係数マスタ!$B$12</f>
        <v>#N/A</v>
      </c>
      <c r="BS137" s="155" t="str">
        <f t="shared" si="136"/>
        <v/>
      </c>
      <c r="BT137" s="158">
        <f>係数マスタ!$A$12</f>
        <v>9</v>
      </c>
      <c r="BU137" s="223"/>
      <c r="BV137" s="146" t="e">
        <f>係数マスタ!$B$12</f>
        <v>#N/A</v>
      </c>
      <c r="BW137" s="145" t="str">
        <f t="shared" si="137"/>
        <v/>
      </c>
      <c r="BX137" s="159">
        <f>係数マスタ!$A$12</f>
        <v>9</v>
      </c>
      <c r="BY137" s="223"/>
      <c r="BZ137" s="146" t="e">
        <f>係数マスタ!$B$12</f>
        <v>#N/A</v>
      </c>
      <c r="CA137" s="155" t="str">
        <f t="shared" si="138"/>
        <v/>
      </c>
      <c r="CB137" s="159">
        <f>係数マスタ!$A$12</f>
        <v>9</v>
      </c>
      <c r="CC137" s="223"/>
      <c r="CD137" s="146" t="e">
        <f>係数マスタ!$B$12</f>
        <v>#N/A</v>
      </c>
      <c r="CE137" s="155" t="str">
        <f t="shared" si="139"/>
        <v/>
      </c>
      <c r="CG137" s="159">
        <f>係数マスタ!$A$12</f>
        <v>9</v>
      </c>
      <c r="CH137" s="223"/>
      <c r="CI137" s="146" t="e">
        <f>係数マスタ!$B$12</f>
        <v>#N/A</v>
      </c>
      <c r="CJ137" s="145" t="str">
        <f t="shared" si="140"/>
        <v/>
      </c>
      <c r="CK137" s="159">
        <f>係数マスタ!$A$12</f>
        <v>9</v>
      </c>
      <c r="CL137" s="223"/>
      <c r="CM137" s="146" t="e">
        <f>係数マスタ!$B$12</f>
        <v>#N/A</v>
      </c>
      <c r="CN137" s="155" t="str">
        <f t="shared" si="141"/>
        <v/>
      </c>
      <c r="CO137" s="158">
        <f>係数マスタ!$A$12</f>
        <v>9</v>
      </c>
      <c r="CP137" s="223"/>
      <c r="CQ137" s="146" t="e">
        <f>係数マスタ!$B$12</f>
        <v>#N/A</v>
      </c>
      <c r="CR137" s="145" t="str">
        <f t="shared" si="142"/>
        <v/>
      </c>
      <c r="CS137" s="159">
        <f>係数マスタ!$A$12</f>
        <v>9</v>
      </c>
      <c r="CT137" s="223"/>
      <c r="CU137" s="146" t="e">
        <f>係数マスタ!$B$12</f>
        <v>#N/A</v>
      </c>
      <c r="CV137" s="155" t="str">
        <f t="shared" si="143"/>
        <v/>
      </c>
      <c r="CW137" s="159">
        <f>係数マスタ!$A$12</f>
        <v>9</v>
      </c>
      <c r="CX137" s="223"/>
      <c r="CY137" s="146" t="e">
        <f>係数マスタ!$B$12</f>
        <v>#N/A</v>
      </c>
      <c r="CZ137" s="155" t="str">
        <f t="shared" si="144"/>
        <v/>
      </c>
    </row>
    <row r="138" spans="1:104">
      <c r="A138" s="159">
        <f>係数マスタ!$A$13</f>
        <v>10</v>
      </c>
      <c r="B138" s="223"/>
      <c r="C138" s="146" t="e">
        <f>係数マスタ!$B$13</f>
        <v>#N/A</v>
      </c>
      <c r="D138" s="145" t="str">
        <f t="shared" si="120"/>
        <v/>
      </c>
      <c r="E138" s="159">
        <f>係数マスタ!$A$13</f>
        <v>10</v>
      </c>
      <c r="F138" s="223"/>
      <c r="G138" s="146" t="e">
        <f>係数マスタ!$B$13</f>
        <v>#N/A</v>
      </c>
      <c r="H138" s="155" t="str">
        <f t="shared" si="121"/>
        <v/>
      </c>
      <c r="I138" s="158">
        <f>係数マスタ!$A$13</f>
        <v>10</v>
      </c>
      <c r="J138" s="223"/>
      <c r="K138" s="146" t="e">
        <f>係数マスタ!$B$13</f>
        <v>#N/A</v>
      </c>
      <c r="L138" s="145" t="str">
        <f t="shared" si="122"/>
        <v/>
      </c>
      <c r="M138" s="159">
        <f>係数マスタ!$A$13</f>
        <v>10</v>
      </c>
      <c r="N138" s="223"/>
      <c r="O138" s="146" t="e">
        <f>係数マスタ!$B$13</f>
        <v>#N/A</v>
      </c>
      <c r="P138" s="155" t="str">
        <f t="shared" si="123"/>
        <v/>
      </c>
      <c r="Q138" s="159">
        <f>係数マスタ!$A$13</f>
        <v>10</v>
      </c>
      <c r="R138" s="223"/>
      <c r="S138" s="146" t="e">
        <f>係数マスタ!$B$13</f>
        <v>#N/A</v>
      </c>
      <c r="T138" s="155" t="str">
        <f t="shared" si="124"/>
        <v/>
      </c>
      <c r="V138" s="159">
        <f>係数マスタ!$A$13</f>
        <v>10</v>
      </c>
      <c r="W138" s="223"/>
      <c r="X138" s="146" t="e">
        <f>係数マスタ!$B$13</f>
        <v>#N/A</v>
      </c>
      <c r="Y138" s="145" t="str">
        <f t="shared" si="125"/>
        <v/>
      </c>
      <c r="Z138" s="159">
        <f>係数マスタ!$A$13</f>
        <v>10</v>
      </c>
      <c r="AA138" s="223"/>
      <c r="AB138" s="146" t="e">
        <f>係数マスタ!$B$13</f>
        <v>#N/A</v>
      </c>
      <c r="AC138" s="155" t="str">
        <f t="shared" si="126"/>
        <v/>
      </c>
      <c r="AD138" s="158">
        <f>係数マスタ!$A$13</f>
        <v>10</v>
      </c>
      <c r="AE138" s="223"/>
      <c r="AF138" s="146" t="e">
        <f>係数マスタ!$B$13</f>
        <v>#N/A</v>
      </c>
      <c r="AG138" s="145" t="str">
        <f t="shared" si="127"/>
        <v/>
      </c>
      <c r="AH138" s="159">
        <f>係数マスタ!$A$13</f>
        <v>10</v>
      </c>
      <c r="AI138" s="223"/>
      <c r="AJ138" s="146" t="e">
        <f>係数マスタ!$B$13</f>
        <v>#N/A</v>
      </c>
      <c r="AK138" s="155" t="str">
        <f t="shared" si="128"/>
        <v/>
      </c>
      <c r="AL138" s="159">
        <f>係数マスタ!$A$13</f>
        <v>10</v>
      </c>
      <c r="AM138" s="223"/>
      <c r="AN138" s="146" t="e">
        <f>係数マスタ!$B$13</f>
        <v>#N/A</v>
      </c>
      <c r="AO138" s="155" t="str">
        <f t="shared" si="129"/>
        <v/>
      </c>
      <c r="AQ138" s="159">
        <f>係数マスタ!$A$13</f>
        <v>10</v>
      </c>
      <c r="AR138" s="223"/>
      <c r="AS138" s="146" t="e">
        <f>係数マスタ!$B$13</f>
        <v>#N/A</v>
      </c>
      <c r="AT138" s="145" t="str">
        <f t="shared" si="130"/>
        <v/>
      </c>
      <c r="AU138" s="159">
        <f>係数マスタ!$A$13</f>
        <v>10</v>
      </c>
      <c r="AV138" s="223"/>
      <c r="AW138" s="146" t="e">
        <f>係数マスタ!$B$13</f>
        <v>#N/A</v>
      </c>
      <c r="AX138" s="155" t="str">
        <f t="shared" si="131"/>
        <v/>
      </c>
      <c r="AY138" s="158">
        <f>係数マスタ!$A$13</f>
        <v>10</v>
      </c>
      <c r="AZ138" s="223"/>
      <c r="BA138" s="146" t="e">
        <f>係数マスタ!$B$13</f>
        <v>#N/A</v>
      </c>
      <c r="BB138" s="145" t="str">
        <f t="shared" si="132"/>
        <v/>
      </c>
      <c r="BC138" s="159">
        <f>係数マスタ!$A$13</f>
        <v>10</v>
      </c>
      <c r="BD138" s="223"/>
      <c r="BE138" s="146" t="e">
        <f>係数マスタ!$B$13</f>
        <v>#N/A</v>
      </c>
      <c r="BF138" s="155" t="str">
        <f t="shared" si="133"/>
        <v/>
      </c>
      <c r="BG138" s="159">
        <f>係数マスタ!$A$13</f>
        <v>10</v>
      </c>
      <c r="BH138" s="223"/>
      <c r="BI138" s="146" t="e">
        <f>係数マスタ!$B$13</f>
        <v>#N/A</v>
      </c>
      <c r="BJ138" s="155" t="str">
        <f t="shared" si="134"/>
        <v/>
      </c>
      <c r="BL138" s="159">
        <f>係数マスタ!$A$13</f>
        <v>10</v>
      </c>
      <c r="BM138" s="223"/>
      <c r="BN138" s="146" t="e">
        <f>係数マスタ!$B$13</f>
        <v>#N/A</v>
      </c>
      <c r="BO138" s="145" t="str">
        <f t="shared" si="135"/>
        <v/>
      </c>
      <c r="BP138" s="159">
        <f>係数マスタ!$A$13</f>
        <v>10</v>
      </c>
      <c r="BQ138" s="223"/>
      <c r="BR138" s="146" t="e">
        <f>係数マスタ!$B$13</f>
        <v>#N/A</v>
      </c>
      <c r="BS138" s="155" t="str">
        <f t="shared" si="136"/>
        <v/>
      </c>
      <c r="BT138" s="158">
        <f>係数マスタ!$A$13</f>
        <v>10</v>
      </c>
      <c r="BU138" s="223"/>
      <c r="BV138" s="146" t="e">
        <f>係数マスタ!$B$13</f>
        <v>#N/A</v>
      </c>
      <c r="BW138" s="145" t="str">
        <f t="shared" si="137"/>
        <v/>
      </c>
      <c r="BX138" s="159">
        <f>係数マスタ!$A$13</f>
        <v>10</v>
      </c>
      <c r="BY138" s="223"/>
      <c r="BZ138" s="146" t="e">
        <f>係数マスタ!$B$13</f>
        <v>#N/A</v>
      </c>
      <c r="CA138" s="155" t="str">
        <f t="shared" si="138"/>
        <v/>
      </c>
      <c r="CB138" s="159">
        <f>係数マスタ!$A$13</f>
        <v>10</v>
      </c>
      <c r="CC138" s="223"/>
      <c r="CD138" s="146" t="e">
        <f>係数マスタ!$B$13</f>
        <v>#N/A</v>
      </c>
      <c r="CE138" s="155" t="str">
        <f t="shared" si="139"/>
        <v/>
      </c>
      <c r="CG138" s="159">
        <f>係数マスタ!$A$13</f>
        <v>10</v>
      </c>
      <c r="CH138" s="223"/>
      <c r="CI138" s="146" t="e">
        <f>係数マスタ!$B$13</f>
        <v>#N/A</v>
      </c>
      <c r="CJ138" s="145" t="str">
        <f t="shared" si="140"/>
        <v/>
      </c>
      <c r="CK138" s="159">
        <f>係数マスタ!$A$13</f>
        <v>10</v>
      </c>
      <c r="CL138" s="223"/>
      <c r="CM138" s="146" t="e">
        <f>係数マスタ!$B$13</f>
        <v>#N/A</v>
      </c>
      <c r="CN138" s="155" t="str">
        <f t="shared" si="141"/>
        <v/>
      </c>
      <c r="CO138" s="158">
        <f>係数マスタ!$A$13</f>
        <v>10</v>
      </c>
      <c r="CP138" s="223"/>
      <c r="CQ138" s="146" t="e">
        <f>係数マスタ!$B$13</f>
        <v>#N/A</v>
      </c>
      <c r="CR138" s="145" t="str">
        <f t="shared" si="142"/>
        <v/>
      </c>
      <c r="CS138" s="159">
        <f>係数マスタ!$A$13</f>
        <v>10</v>
      </c>
      <c r="CT138" s="223"/>
      <c r="CU138" s="146" t="e">
        <f>係数マスタ!$B$13</f>
        <v>#N/A</v>
      </c>
      <c r="CV138" s="155" t="str">
        <f t="shared" si="143"/>
        <v/>
      </c>
      <c r="CW138" s="159">
        <f>係数マスタ!$A$13</f>
        <v>10</v>
      </c>
      <c r="CX138" s="223"/>
      <c r="CY138" s="146" t="e">
        <f>係数マスタ!$B$13</f>
        <v>#N/A</v>
      </c>
      <c r="CZ138" s="155" t="str">
        <f t="shared" si="144"/>
        <v/>
      </c>
    </row>
    <row r="139" spans="1:104">
      <c r="A139" s="159">
        <f>係数マスタ!$A$14</f>
        <v>11</v>
      </c>
      <c r="B139" s="223"/>
      <c r="C139" s="146" t="e">
        <f>係数マスタ!$B$14</f>
        <v>#N/A</v>
      </c>
      <c r="D139" s="145" t="str">
        <f t="shared" si="120"/>
        <v/>
      </c>
      <c r="E139" s="159">
        <f>係数マスタ!$A$14</f>
        <v>11</v>
      </c>
      <c r="F139" s="223"/>
      <c r="G139" s="146" t="e">
        <f>係数マスタ!$B$14</f>
        <v>#N/A</v>
      </c>
      <c r="H139" s="155" t="str">
        <f t="shared" si="121"/>
        <v/>
      </c>
      <c r="I139" s="158">
        <f>係数マスタ!$A$14</f>
        <v>11</v>
      </c>
      <c r="J139" s="223"/>
      <c r="K139" s="146" t="e">
        <f>係数マスタ!$B$14</f>
        <v>#N/A</v>
      </c>
      <c r="L139" s="145" t="str">
        <f t="shared" si="122"/>
        <v/>
      </c>
      <c r="M139" s="159">
        <f>係数マスタ!$A$14</f>
        <v>11</v>
      </c>
      <c r="N139" s="223"/>
      <c r="O139" s="146" t="e">
        <f>係数マスタ!$B$14</f>
        <v>#N/A</v>
      </c>
      <c r="P139" s="155" t="str">
        <f t="shared" si="123"/>
        <v/>
      </c>
      <c r="Q139" s="159">
        <f>係数マスタ!$A$14</f>
        <v>11</v>
      </c>
      <c r="R139" s="223"/>
      <c r="S139" s="146" t="e">
        <f>係数マスタ!$B$14</f>
        <v>#N/A</v>
      </c>
      <c r="T139" s="155" t="str">
        <f t="shared" si="124"/>
        <v/>
      </c>
      <c r="V139" s="159">
        <f>係数マスタ!$A$14</f>
        <v>11</v>
      </c>
      <c r="W139" s="223"/>
      <c r="X139" s="146" t="e">
        <f>係数マスタ!$B$14</f>
        <v>#N/A</v>
      </c>
      <c r="Y139" s="145" t="str">
        <f t="shared" si="125"/>
        <v/>
      </c>
      <c r="Z139" s="159">
        <f>係数マスタ!$A$14</f>
        <v>11</v>
      </c>
      <c r="AA139" s="223"/>
      <c r="AB139" s="146" t="e">
        <f>係数マスタ!$B$14</f>
        <v>#N/A</v>
      </c>
      <c r="AC139" s="155" t="str">
        <f t="shared" si="126"/>
        <v/>
      </c>
      <c r="AD139" s="158">
        <f>係数マスタ!$A$14</f>
        <v>11</v>
      </c>
      <c r="AE139" s="223"/>
      <c r="AF139" s="146" t="e">
        <f>係数マスタ!$B$14</f>
        <v>#N/A</v>
      </c>
      <c r="AG139" s="145" t="str">
        <f t="shared" si="127"/>
        <v/>
      </c>
      <c r="AH139" s="159">
        <f>係数マスタ!$A$14</f>
        <v>11</v>
      </c>
      <c r="AI139" s="223"/>
      <c r="AJ139" s="146" t="e">
        <f>係数マスタ!$B$14</f>
        <v>#N/A</v>
      </c>
      <c r="AK139" s="155" t="str">
        <f t="shared" si="128"/>
        <v/>
      </c>
      <c r="AL139" s="159">
        <f>係数マスタ!$A$14</f>
        <v>11</v>
      </c>
      <c r="AM139" s="223"/>
      <c r="AN139" s="146" t="e">
        <f>係数マスタ!$B$14</f>
        <v>#N/A</v>
      </c>
      <c r="AO139" s="155" t="str">
        <f t="shared" si="129"/>
        <v/>
      </c>
      <c r="AQ139" s="159">
        <f>係数マスタ!$A$14</f>
        <v>11</v>
      </c>
      <c r="AR139" s="223"/>
      <c r="AS139" s="146" t="e">
        <f>係数マスタ!$B$14</f>
        <v>#N/A</v>
      </c>
      <c r="AT139" s="145" t="str">
        <f t="shared" si="130"/>
        <v/>
      </c>
      <c r="AU139" s="159">
        <f>係数マスタ!$A$14</f>
        <v>11</v>
      </c>
      <c r="AV139" s="223"/>
      <c r="AW139" s="146" t="e">
        <f>係数マスタ!$B$14</f>
        <v>#N/A</v>
      </c>
      <c r="AX139" s="155" t="str">
        <f t="shared" si="131"/>
        <v/>
      </c>
      <c r="AY139" s="158">
        <f>係数マスタ!$A$14</f>
        <v>11</v>
      </c>
      <c r="AZ139" s="223"/>
      <c r="BA139" s="146" t="e">
        <f>係数マスタ!$B$14</f>
        <v>#N/A</v>
      </c>
      <c r="BB139" s="145" t="str">
        <f t="shared" si="132"/>
        <v/>
      </c>
      <c r="BC139" s="159">
        <f>係数マスタ!$A$14</f>
        <v>11</v>
      </c>
      <c r="BD139" s="223"/>
      <c r="BE139" s="146" t="e">
        <f>係数マスタ!$B$14</f>
        <v>#N/A</v>
      </c>
      <c r="BF139" s="155" t="str">
        <f t="shared" si="133"/>
        <v/>
      </c>
      <c r="BG139" s="159">
        <f>係数マスタ!$A$14</f>
        <v>11</v>
      </c>
      <c r="BH139" s="223"/>
      <c r="BI139" s="146" t="e">
        <f>係数マスタ!$B$14</f>
        <v>#N/A</v>
      </c>
      <c r="BJ139" s="155" t="str">
        <f t="shared" si="134"/>
        <v/>
      </c>
      <c r="BL139" s="159">
        <f>係数マスタ!$A$14</f>
        <v>11</v>
      </c>
      <c r="BM139" s="223"/>
      <c r="BN139" s="146" t="e">
        <f>係数マスタ!$B$14</f>
        <v>#N/A</v>
      </c>
      <c r="BO139" s="145" t="str">
        <f t="shared" si="135"/>
        <v/>
      </c>
      <c r="BP139" s="159">
        <f>係数マスタ!$A$14</f>
        <v>11</v>
      </c>
      <c r="BQ139" s="223"/>
      <c r="BR139" s="146" t="e">
        <f>係数マスタ!$B$14</f>
        <v>#N/A</v>
      </c>
      <c r="BS139" s="155" t="str">
        <f t="shared" si="136"/>
        <v/>
      </c>
      <c r="BT139" s="158">
        <f>係数マスタ!$A$14</f>
        <v>11</v>
      </c>
      <c r="BU139" s="223"/>
      <c r="BV139" s="146" t="e">
        <f>係数マスタ!$B$14</f>
        <v>#N/A</v>
      </c>
      <c r="BW139" s="145" t="str">
        <f t="shared" si="137"/>
        <v/>
      </c>
      <c r="BX139" s="159">
        <f>係数マスタ!$A$14</f>
        <v>11</v>
      </c>
      <c r="BY139" s="223"/>
      <c r="BZ139" s="146" t="e">
        <f>係数マスタ!$B$14</f>
        <v>#N/A</v>
      </c>
      <c r="CA139" s="155" t="str">
        <f t="shared" si="138"/>
        <v/>
      </c>
      <c r="CB139" s="159">
        <f>係数マスタ!$A$14</f>
        <v>11</v>
      </c>
      <c r="CC139" s="223"/>
      <c r="CD139" s="146" t="e">
        <f>係数マスタ!$B$14</f>
        <v>#N/A</v>
      </c>
      <c r="CE139" s="155" t="str">
        <f t="shared" si="139"/>
        <v/>
      </c>
      <c r="CG139" s="159">
        <f>係数マスタ!$A$14</f>
        <v>11</v>
      </c>
      <c r="CH139" s="223"/>
      <c r="CI139" s="146" t="e">
        <f>係数マスタ!$B$14</f>
        <v>#N/A</v>
      </c>
      <c r="CJ139" s="145" t="str">
        <f t="shared" si="140"/>
        <v/>
      </c>
      <c r="CK139" s="159">
        <f>係数マスタ!$A$14</f>
        <v>11</v>
      </c>
      <c r="CL139" s="223"/>
      <c r="CM139" s="146" t="e">
        <f>係数マスタ!$B$14</f>
        <v>#N/A</v>
      </c>
      <c r="CN139" s="155" t="str">
        <f t="shared" si="141"/>
        <v/>
      </c>
      <c r="CO139" s="158">
        <f>係数マスタ!$A$14</f>
        <v>11</v>
      </c>
      <c r="CP139" s="223"/>
      <c r="CQ139" s="146" t="e">
        <f>係数マスタ!$B$14</f>
        <v>#N/A</v>
      </c>
      <c r="CR139" s="145" t="str">
        <f t="shared" si="142"/>
        <v/>
      </c>
      <c r="CS139" s="159">
        <f>係数マスタ!$A$14</f>
        <v>11</v>
      </c>
      <c r="CT139" s="223"/>
      <c r="CU139" s="146" t="e">
        <f>係数マスタ!$B$14</f>
        <v>#N/A</v>
      </c>
      <c r="CV139" s="155" t="str">
        <f t="shared" si="143"/>
        <v/>
      </c>
      <c r="CW139" s="159">
        <f>係数マスタ!$A$14</f>
        <v>11</v>
      </c>
      <c r="CX139" s="223"/>
      <c r="CY139" s="146" t="e">
        <f>係数マスタ!$B$14</f>
        <v>#N/A</v>
      </c>
      <c r="CZ139" s="155" t="str">
        <f t="shared" si="144"/>
        <v/>
      </c>
    </row>
    <row r="140" spans="1:104">
      <c r="A140" s="159">
        <f>係数マスタ!$A$15</f>
        <v>12</v>
      </c>
      <c r="B140" s="223"/>
      <c r="C140" s="146" t="e">
        <f>係数マスタ!$B$15</f>
        <v>#N/A</v>
      </c>
      <c r="D140" s="145" t="str">
        <f t="shared" si="120"/>
        <v/>
      </c>
      <c r="E140" s="159">
        <f>係数マスタ!$A$15</f>
        <v>12</v>
      </c>
      <c r="F140" s="223"/>
      <c r="G140" s="146" t="e">
        <f>係数マスタ!$B$15</f>
        <v>#N/A</v>
      </c>
      <c r="H140" s="155" t="str">
        <f t="shared" si="121"/>
        <v/>
      </c>
      <c r="I140" s="158">
        <f>係数マスタ!$A$15</f>
        <v>12</v>
      </c>
      <c r="J140" s="223"/>
      <c r="K140" s="146" t="e">
        <f>係数マスタ!$B$15</f>
        <v>#N/A</v>
      </c>
      <c r="L140" s="145" t="str">
        <f t="shared" si="122"/>
        <v/>
      </c>
      <c r="M140" s="159">
        <f>係数マスタ!$A$15</f>
        <v>12</v>
      </c>
      <c r="N140" s="223"/>
      <c r="O140" s="146" t="e">
        <f>係数マスタ!$B$15</f>
        <v>#N/A</v>
      </c>
      <c r="P140" s="155" t="str">
        <f t="shared" si="123"/>
        <v/>
      </c>
      <c r="Q140" s="159">
        <f>係数マスタ!$A$15</f>
        <v>12</v>
      </c>
      <c r="R140" s="223"/>
      <c r="S140" s="146" t="e">
        <f>係数マスタ!$B$15</f>
        <v>#N/A</v>
      </c>
      <c r="T140" s="155" t="str">
        <f t="shared" si="124"/>
        <v/>
      </c>
      <c r="V140" s="159">
        <f>係数マスタ!$A$15</f>
        <v>12</v>
      </c>
      <c r="W140" s="223"/>
      <c r="X140" s="146" t="e">
        <f>係数マスタ!$B$15</f>
        <v>#N/A</v>
      </c>
      <c r="Y140" s="145" t="str">
        <f t="shared" si="125"/>
        <v/>
      </c>
      <c r="Z140" s="159">
        <f>係数マスタ!$A$15</f>
        <v>12</v>
      </c>
      <c r="AA140" s="223"/>
      <c r="AB140" s="146" t="e">
        <f>係数マスタ!$B$15</f>
        <v>#N/A</v>
      </c>
      <c r="AC140" s="155" t="str">
        <f t="shared" si="126"/>
        <v/>
      </c>
      <c r="AD140" s="158">
        <f>係数マスタ!$A$15</f>
        <v>12</v>
      </c>
      <c r="AE140" s="223"/>
      <c r="AF140" s="146" t="e">
        <f>係数マスタ!$B$15</f>
        <v>#N/A</v>
      </c>
      <c r="AG140" s="145" t="str">
        <f t="shared" si="127"/>
        <v/>
      </c>
      <c r="AH140" s="159">
        <f>係数マスタ!$A$15</f>
        <v>12</v>
      </c>
      <c r="AI140" s="223"/>
      <c r="AJ140" s="146" t="e">
        <f>係数マスタ!$B$15</f>
        <v>#N/A</v>
      </c>
      <c r="AK140" s="155" t="str">
        <f t="shared" si="128"/>
        <v/>
      </c>
      <c r="AL140" s="159">
        <f>係数マスタ!$A$15</f>
        <v>12</v>
      </c>
      <c r="AM140" s="223"/>
      <c r="AN140" s="146" t="e">
        <f>係数マスタ!$B$15</f>
        <v>#N/A</v>
      </c>
      <c r="AO140" s="155" t="str">
        <f t="shared" si="129"/>
        <v/>
      </c>
      <c r="AQ140" s="159">
        <f>係数マスタ!$A$15</f>
        <v>12</v>
      </c>
      <c r="AR140" s="223"/>
      <c r="AS140" s="146" t="e">
        <f>係数マスタ!$B$15</f>
        <v>#N/A</v>
      </c>
      <c r="AT140" s="145" t="str">
        <f t="shared" si="130"/>
        <v/>
      </c>
      <c r="AU140" s="159">
        <f>係数マスタ!$A$15</f>
        <v>12</v>
      </c>
      <c r="AV140" s="223"/>
      <c r="AW140" s="146" t="e">
        <f>係数マスタ!$B$15</f>
        <v>#N/A</v>
      </c>
      <c r="AX140" s="155" t="str">
        <f t="shared" si="131"/>
        <v/>
      </c>
      <c r="AY140" s="158">
        <f>係数マスタ!$A$15</f>
        <v>12</v>
      </c>
      <c r="AZ140" s="223"/>
      <c r="BA140" s="146" t="e">
        <f>係数マスタ!$B$15</f>
        <v>#N/A</v>
      </c>
      <c r="BB140" s="145" t="str">
        <f t="shared" si="132"/>
        <v/>
      </c>
      <c r="BC140" s="159">
        <f>係数マスタ!$A$15</f>
        <v>12</v>
      </c>
      <c r="BD140" s="223"/>
      <c r="BE140" s="146" t="e">
        <f>係数マスタ!$B$15</f>
        <v>#N/A</v>
      </c>
      <c r="BF140" s="155" t="str">
        <f t="shared" si="133"/>
        <v/>
      </c>
      <c r="BG140" s="159">
        <f>係数マスタ!$A$15</f>
        <v>12</v>
      </c>
      <c r="BH140" s="223"/>
      <c r="BI140" s="146" t="e">
        <f>係数マスタ!$B$15</f>
        <v>#N/A</v>
      </c>
      <c r="BJ140" s="155" t="str">
        <f t="shared" si="134"/>
        <v/>
      </c>
      <c r="BL140" s="159">
        <f>係数マスタ!$A$15</f>
        <v>12</v>
      </c>
      <c r="BM140" s="223"/>
      <c r="BN140" s="146" t="e">
        <f>係数マスタ!$B$15</f>
        <v>#N/A</v>
      </c>
      <c r="BO140" s="145" t="str">
        <f t="shared" si="135"/>
        <v/>
      </c>
      <c r="BP140" s="159">
        <f>係数マスタ!$A$15</f>
        <v>12</v>
      </c>
      <c r="BQ140" s="223"/>
      <c r="BR140" s="146" t="e">
        <f>係数マスタ!$B$15</f>
        <v>#N/A</v>
      </c>
      <c r="BS140" s="155" t="str">
        <f t="shared" si="136"/>
        <v/>
      </c>
      <c r="BT140" s="158">
        <f>係数マスタ!$A$15</f>
        <v>12</v>
      </c>
      <c r="BU140" s="223"/>
      <c r="BV140" s="146" t="e">
        <f>係数マスタ!$B$15</f>
        <v>#N/A</v>
      </c>
      <c r="BW140" s="145" t="str">
        <f t="shared" si="137"/>
        <v/>
      </c>
      <c r="BX140" s="159">
        <f>係数マスタ!$A$15</f>
        <v>12</v>
      </c>
      <c r="BY140" s="223"/>
      <c r="BZ140" s="146" t="e">
        <f>係数マスタ!$B$15</f>
        <v>#N/A</v>
      </c>
      <c r="CA140" s="155" t="str">
        <f t="shared" si="138"/>
        <v/>
      </c>
      <c r="CB140" s="159">
        <f>係数マスタ!$A$15</f>
        <v>12</v>
      </c>
      <c r="CC140" s="223"/>
      <c r="CD140" s="146" t="e">
        <f>係数マスタ!$B$15</f>
        <v>#N/A</v>
      </c>
      <c r="CE140" s="155" t="str">
        <f t="shared" si="139"/>
        <v/>
      </c>
      <c r="CG140" s="159">
        <f>係数マスタ!$A$15</f>
        <v>12</v>
      </c>
      <c r="CH140" s="223"/>
      <c r="CI140" s="146" t="e">
        <f>係数マスタ!$B$15</f>
        <v>#N/A</v>
      </c>
      <c r="CJ140" s="145" t="str">
        <f t="shared" si="140"/>
        <v/>
      </c>
      <c r="CK140" s="159">
        <f>係数マスタ!$A$15</f>
        <v>12</v>
      </c>
      <c r="CL140" s="223"/>
      <c r="CM140" s="146" t="e">
        <f>係数マスタ!$B$15</f>
        <v>#N/A</v>
      </c>
      <c r="CN140" s="155" t="str">
        <f t="shared" si="141"/>
        <v/>
      </c>
      <c r="CO140" s="158">
        <f>係数マスタ!$A$15</f>
        <v>12</v>
      </c>
      <c r="CP140" s="223"/>
      <c r="CQ140" s="146" t="e">
        <f>係数マスタ!$B$15</f>
        <v>#N/A</v>
      </c>
      <c r="CR140" s="145" t="str">
        <f t="shared" si="142"/>
        <v/>
      </c>
      <c r="CS140" s="159">
        <f>係数マスタ!$A$15</f>
        <v>12</v>
      </c>
      <c r="CT140" s="223"/>
      <c r="CU140" s="146" t="e">
        <f>係数マスタ!$B$15</f>
        <v>#N/A</v>
      </c>
      <c r="CV140" s="155" t="str">
        <f t="shared" si="143"/>
        <v/>
      </c>
      <c r="CW140" s="159">
        <f>係数マスタ!$A$15</f>
        <v>12</v>
      </c>
      <c r="CX140" s="223"/>
      <c r="CY140" s="146" t="e">
        <f>係数マスタ!$B$15</f>
        <v>#N/A</v>
      </c>
      <c r="CZ140" s="155" t="str">
        <f t="shared" si="144"/>
        <v/>
      </c>
    </row>
    <row r="141" spans="1:104">
      <c r="A141" s="159">
        <f>係数マスタ!$A$16</f>
        <v>13</v>
      </c>
      <c r="B141" s="223"/>
      <c r="C141" s="146" t="e">
        <f>係数マスタ!$B$16</f>
        <v>#N/A</v>
      </c>
      <c r="D141" s="145" t="str">
        <f t="shared" si="120"/>
        <v/>
      </c>
      <c r="E141" s="159">
        <f>係数マスタ!$A$16</f>
        <v>13</v>
      </c>
      <c r="F141" s="223"/>
      <c r="G141" s="146" t="e">
        <f>係数マスタ!$B$16</f>
        <v>#N/A</v>
      </c>
      <c r="H141" s="155" t="str">
        <f t="shared" si="121"/>
        <v/>
      </c>
      <c r="I141" s="158">
        <f>係数マスタ!$A$16</f>
        <v>13</v>
      </c>
      <c r="J141" s="223"/>
      <c r="K141" s="146" t="e">
        <f>係数マスタ!$B$16</f>
        <v>#N/A</v>
      </c>
      <c r="L141" s="145" t="str">
        <f t="shared" si="122"/>
        <v/>
      </c>
      <c r="M141" s="159">
        <f>係数マスタ!$A$16</f>
        <v>13</v>
      </c>
      <c r="N141" s="223"/>
      <c r="O141" s="146" t="e">
        <f>係数マスタ!$B$16</f>
        <v>#N/A</v>
      </c>
      <c r="P141" s="155" t="str">
        <f t="shared" si="123"/>
        <v/>
      </c>
      <c r="Q141" s="159">
        <f>係数マスタ!$A$16</f>
        <v>13</v>
      </c>
      <c r="R141" s="223"/>
      <c r="S141" s="146" t="e">
        <f>係数マスタ!$B$16</f>
        <v>#N/A</v>
      </c>
      <c r="T141" s="155" t="str">
        <f t="shared" si="124"/>
        <v/>
      </c>
      <c r="V141" s="159">
        <f>係数マスタ!$A$16</f>
        <v>13</v>
      </c>
      <c r="W141" s="223"/>
      <c r="X141" s="146" t="e">
        <f>係数マスタ!$B$16</f>
        <v>#N/A</v>
      </c>
      <c r="Y141" s="145" t="str">
        <f t="shared" si="125"/>
        <v/>
      </c>
      <c r="Z141" s="159">
        <f>係数マスタ!$A$16</f>
        <v>13</v>
      </c>
      <c r="AA141" s="223"/>
      <c r="AB141" s="146" t="e">
        <f>係数マスタ!$B$16</f>
        <v>#N/A</v>
      </c>
      <c r="AC141" s="155" t="str">
        <f t="shared" si="126"/>
        <v/>
      </c>
      <c r="AD141" s="158">
        <f>係数マスタ!$A$16</f>
        <v>13</v>
      </c>
      <c r="AE141" s="223"/>
      <c r="AF141" s="146" t="e">
        <f>係数マスタ!$B$16</f>
        <v>#N/A</v>
      </c>
      <c r="AG141" s="145" t="str">
        <f t="shared" si="127"/>
        <v/>
      </c>
      <c r="AH141" s="159">
        <f>係数マスタ!$A$16</f>
        <v>13</v>
      </c>
      <c r="AI141" s="223"/>
      <c r="AJ141" s="146" t="e">
        <f>係数マスタ!$B$16</f>
        <v>#N/A</v>
      </c>
      <c r="AK141" s="155" t="str">
        <f t="shared" si="128"/>
        <v/>
      </c>
      <c r="AL141" s="159">
        <f>係数マスタ!$A$16</f>
        <v>13</v>
      </c>
      <c r="AM141" s="223"/>
      <c r="AN141" s="146" t="e">
        <f>係数マスタ!$B$16</f>
        <v>#N/A</v>
      </c>
      <c r="AO141" s="155" t="str">
        <f t="shared" si="129"/>
        <v/>
      </c>
      <c r="AQ141" s="159">
        <f>係数マスタ!$A$16</f>
        <v>13</v>
      </c>
      <c r="AR141" s="223"/>
      <c r="AS141" s="146" t="e">
        <f>係数マスタ!$B$16</f>
        <v>#N/A</v>
      </c>
      <c r="AT141" s="145" t="str">
        <f t="shared" si="130"/>
        <v/>
      </c>
      <c r="AU141" s="159">
        <f>係数マスタ!$A$16</f>
        <v>13</v>
      </c>
      <c r="AV141" s="223"/>
      <c r="AW141" s="146" t="e">
        <f>係数マスタ!$B$16</f>
        <v>#N/A</v>
      </c>
      <c r="AX141" s="155" t="str">
        <f t="shared" si="131"/>
        <v/>
      </c>
      <c r="AY141" s="158">
        <f>係数マスタ!$A$16</f>
        <v>13</v>
      </c>
      <c r="AZ141" s="223"/>
      <c r="BA141" s="146" t="e">
        <f>係数マスタ!$B$16</f>
        <v>#N/A</v>
      </c>
      <c r="BB141" s="145" t="str">
        <f t="shared" si="132"/>
        <v/>
      </c>
      <c r="BC141" s="159">
        <f>係数マスタ!$A$16</f>
        <v>13</v>
      </c>
      <c r="BD141" s="223"/>
      <c r="BE141" s="146" t="e">
        <f>係数マスタ!$B$16</f>
        <v>#N/A</v>
      </c>
      <c r="BF141" s="155" t="str">
        <f t="shared" si="133"/>
        <v/>
      </c>
      <c r="BG141" s="159">
        <f>係数マスタ!$A$16</f>
        <v>13</v>
      </c>
      <c r="BH141" s="223"/>
      <c r="BI141" s="146" t="e">
        <f>係数マスタ!$B$16</f>
        <v>#N/A</v>
      </c>
      <c r="BJ141" s="155" t="str">
        <f t="shared" si="134"/>
        <v/>
      </c>
      <c r="BL141" s="159">
        <f>係数マスタ!$A$16</f>
        <v>13</v>
      </c>
      <c r="BM141" s="223"/>
      <c r="BN141" s="146" t="e">
        <f>係数マスタ!$B$16</f>
        <v>#N/A</v>
      </c>
      <c r="BO141" s="145" t="str">
        <f t="shared" si="135"/>
        <v/>
      </c>
      <c r="BP141" s="159">
        <f>係数マスタ!$A$16</f>
        <v>13</v>
      </c>
      <c r="BQ141" s="223"/>
      <c r="BR141" s="146" t="e">
        <f>係数マスタ!$B$16</f>
        <v>#N/A</v>
      </c>
      <c r="BS141" s="155" t="str">
        <f t="shared" si="136"/>
        <v/>
      </c>
      <c r="BT141" s="158">
        <f>係数マスタ!$A$16</f>
        <v>13</v>
      </c>
      <c r="BU141" s="223"/>
      <c r="BV141" s="146" t="e">
        <f>係数マスタ!$B$16</f>
        <v>#N/A</v>
      </c>
      <c r="BW141" s="145" t="str">
        <f t="shared" si="137"/>
        <v/>
      </c>
      <c r="BX141" s="159">
        <f>係数マスタ!$A$16</f>
        <v>13</v>
      </c>
      <c r="BY141" s="223"/>
      <c r="BZ141" s="146" t="e">
        <f>係数マスタ!$B$16</f>
        <v>#N/A</v>
      </c>
      <c r="CA141" s="155" t="str">
        <f t="shared" si="138"/>
        <v/>
      </c>
      <c r="CB141" s="159">
        <f>係数マスタ!$A$16</f>
        <v>13</v>
      </c>
      <c r="CC141" s="223"/>
      <c r="CD141" s="146" t="e">
        <f>係数マスタ!$B$16</f>
        <v>#N/A</v>
      </c>
      <c r="CE141" s="155" t="str">
        <f t="shared" si="139"/>
        <v/>
      </c>
      <c r="CG141" s="159">
        <f>係数マスタ!$A$16</f>
        <v>13</v>
      </c>
      <c r="CH141" s="223"/>
      <c r="CI141" s="146" t="e">
        <f>係数マスタ!$B$16</f>
        <v>#N/A</v>
      </c>
      <c r="CJ141" s="145" t="str">
        <f t="shared" si="140"/>
        <v/>
      </c>
      <c r="CK141" s="159">
        <f>係数マスタ!$A$16</f>
        <v>13</v>
      </c>
      <c r="CL141" s="223"/>
      <c r="CM141" s="146" t="e">
        <f>係数マスタ!$B$16</f>
        <v>#N/A</v>
      </c>
      <c r="CN141" s="155" t="str">
        <f t="shared" si="141"/>
        <v/>
      </c>
      <c r="CO141" s="158">
        <f>係数マスタ!$A$16</f>
        <v>13</v>
      </c>
      <c r="CP141" s="223"/>
      <c r="CQ141" s="146" t="e">
        <f>係数マスタ!$B$16</f>
        <v>#N/A</v>
      </c>
      <c r="CR141" s="145" t="str">
        <f t="shared" si="142"/>
        <v/>
      </c>
      <c r="CS141" s="159">
        <f>係数マスタ!$A$16</f>
        <v>13</v>
      </c>
      <c r="CT141" s="223"/>
      <c r="CU141" s="146" t="e">
        <f>係数マスタ!$B$16</f>
        <v>#N/A</v>
      </c>
      <c r="CV141" s="155" t="str">
        <f t="shared" si="143"/>
        <v/>
      </c>
      <c r="CW141" s="159">
        <f>係数マスタ!$A$16</f>
        <v>13</v>
      </c>
      <c r="CX141" s="223"/>
      <c r="CY141" s="146" t="e">
        <f>係数マスタ!$B$16</f>
        <v>#N/A</v>
      </c>
      <c r="CZ141" s="155" t="str">
        <f t="shared" si="144"/>
        <v/>
      </c>
    </row>
    <row r="142" spans="1:104">
      <c r="A142" s="159">
        <f>係数マスタ!$A$17</f>
        <v>14</v>
      </c>
      <c r="B142" s="223"/>
      <c r="C142" s="146" t="e">
        <f>係数マスタ!$B$17</f>
        <v>#N/A</v>
      </c>
      <c r="D142" s="145" t="str">
        <f t="shared" si="120"/>
        <v/>
      </c>
      <c r="E142" s="159">
        <f>係数マスタ!$A$17</f>
        <v>14</v>
      </c>
      <c r="F142" s="223"/>
      <c r="G142" s="146" t="e">
        <f>係数マスタ!$B$17</f>
        <v>#N/A</v>
      </c>
      <c r="H142" s="155" t="str">
        <f t="shared" si="121"/>
        <v/>
      </c>
      <c r="I142" s="158">
        <f>係数マスタ!$A$17</f>
        <v>14</v>
      </c>
      <c r="J142" s="223"/>
      <c r="K142" s="146" t="e">
        <f>係数マスタ!$B$17</f>
        <v>#N/A</v>
      </c>
      <c r="L142" s="145" t="str">
        <f t="shared" si="122"/>
        <v/>
      </c>
      <c r="M142" s="159">
        <f>係数マスタ!$A$17</f>
        <v>14</v>
      </c>
      <c r="N142" s="223"/>
      <c r="O142" s="146" t="e">
        <f>係数マスタ!$B$17</f>
        <v>#N/A</v>
      </c>
      <c r="P142" s="155" t="str">
        <f t="shared" si="123"/>
        <v/>
      </c>
      <c r="Q142" s="159">
        <f>係数マスタ!$A$17</f>
        <v>14</v>
      </c>
      <c r="R142" s="223"/>
      <c r="S142" s="146" t="e">
        <f>係数マスタ!$B$17</f>
        <v>#N/A</v>
      </c>
      <c r="T142" s="155" t="str">
        <f t="shared" si="124"/>
        <v/>
      </c>
      <c r="V142" s="159">
        <f>係数マスタ!$A$17</f>
        <v>14</v>
      </c>
      <c r="W142" s="223"/>
      <c r="X142" s="146" t="e">
        <f>係数マスタ!$B$17</f>
        <v>#N/A</v>
      </c>
      <c r="Y142" s="145" t="str">
        <f t="shared" si="125"/>
        <v/>
      </c>
      <c r="Z142" s="159">
        <f>係数マスタ!$A$17</f>
        <v>14</v>
      </c>
      <c r="AA142" s="223"/>
      <c r="AB142" s="146" t="e">
        <f>係数マスタ!$B$17</f>
        <v>#N/A</v>
      </c>
      <c r="AC142" s="155" t="str">
        <f t="shared" si="126"/>
        <v/>
      </c>
      <c r="AD142" s="158">
        <f>係数マスタ!$A$17</f>
        <v>14</v>
      </c>
      <c r="AE142" s="223"/>
      <c r="AF142" s="146" t="e">
        <f>係数マスタ!$B$17</f>
        <v>#N/A</v>
      </c>
      <c r="AG142" s="145" t="str">
        <f t="shared" si="127"/>
        <v/>
      </c>
      <c r="AH142" s="159">
        <f>係数マスタ!$A$17</f>
        <v>14</v>
      </c>
      <c r="AI142" s="223"/>
      <c r="AJ142" s="146" t="e">
        <f>係数マスタ!$B$17</f>
        <v>#N/A</v>
      </c>
      <c r="AK142" s="155" t="str">
        <f t="shared" si="128"/>
        <v/>
      </c>
      <c r="AL142" s="159">
        <f>係数マスタ!$A$17</f>
        <v>14</v>
      </c>
      <c r="AM142" s="223"/>
      <c r="AN142" s="146" t="e">
        <f>係数マスタ!$B$17</f>
        <v>#N/A</v>
      </c>
      <c r="AO142" s="155" t="str">
        <f t="shared" si="129"/>
        <v/>
      </c>
      <c r="AQ142" s="159">
        <f>係数マスタ!$A$17</f>
        <v>14</v>
      </c>
      <c r="AR142" s="223"/>
      <c r="AS142" s="146" t="e">
        <f>係数マスタ!$B$17</f>
        <v>#N/A</v>
      </c>
      <c r="AT142" s="145" t="str">
        <f t="shared" si="130"/>
        <v/>
      </c>
      <c r="AU142" s="159">
        <f>係数マスタ!$A$17</f>
        <v>14</v>
      </c>
      <c r="AV142" s="223"/>
      <c r="AW142" s="146" t="e">
        <f>係数マスタ!$B$17</f>
        <v>#N/A</v>
      </c>
      <c r="AX142" s="155" t="str">
        <f t="shared" si="131"/>
        <v/>
      </c>
      <c r="AY142" s="158">
        <f>係数マスタ!$A$17</f>
        <v>14</v>
      </c>
      <c r="AZ142" s="223"/>
      <c r="BA142" s="146" t="e">
        <f>係数マスタ!$B$17</f>
        <v>#N/A</v>
      </c>
      <c r="BB142" s="145" t="str">
        <f t="shared" si="132"/>
        <v/>
      </c>
      <c r="BC142" s="159">
        <f>係数マスタ!$A$17</f>
        <v>14</v>
      </c>
      <c r="BD142" s="223"/>
      <c r="BE142" s="146" t="e">
        <f>係数マスタ!$B$17</f>
        <v>#N/A</v>
      </c>
      <c r="BF142" s="155" t="str">
        <f t="shared" si="133"/>
        <v/>
      </c>
      <c r="BG142" s="159">
        <f>係数マスタ!$A$17</f>
        <v>14</v>
      </c>
      <c r="BH142" s="223"/>
      <c r="BI142" s="146" t="e">
        <f>係数マスタ!$B$17</f>
        <v>#N/A</v>
      </c>
      <c r="BJ142" s="155" t="str">
        <f t="shared" si="134"/>
        <v/>
      </c>
      <c r="BL142" s="159">
        <f>係数マスタ!$A$17</f>
        <v>14</v>
      </c>
      <c r="BM142" s="223"/>
      <c r="BN142" s="146" t="e">
        <f>係数マスタ!$B$17</f>
        <v>#N/A</v>
      </c>
      <c r="BO142" s="145" t="str">
        <f t="shared" si="135"/>
        <v/>
      </c>
      <c r="BP142" s="159">
        <f>係数マスタ!$A$17</f>
        <v>14</v>
      </c>
      <c r="BQ142" s="223"/>
      <c r="BR142" s="146" t="e">
        <f>係数マスタ!$B$17</f>
        <v>#N/A</v>
      </c>
      <c r="BS142" s="155" t="str">
        <f t="shared" si="136"/>
        <v/>
      </c>
      <c r="BT142" s="158">
        <f>係数マスタ!$A$17</f>
        <v>14</v>
      </c>
      <c r="BU142" s="223"/>
      <c r="BV142" s="146" t="e">
        <f>係数マスタ!$B$17</f>
        <v>#N/A</v>
      </c>
      <c r="BW142" s="145" t="str">
        <f t="shared" si="137"/>
        <v/>
      </c>
      <c r="BX142" s="159">
        <f>係数マスタ!$A$17</f>
        <v>14</v>
      </c>
      <c r="BY142" s="223"/>
      <c r="BZ142" s="146" t="e">
        <f>係数マスタ!$B$17</f>
        <v>#N/A</v>
      </c>
      <c r="CA142" s="155" t="str">
        <f t="shared" si="138"/>
        <v/>
      </c>
      <c r="CB142" s="159">
        <f>係数マスタ!$A$17</f>
        <v>14</v>
      </c>
      <c r="CC142" s="223"/>
      <c r="CD142" s="146" t="e">
        <f>係数マスタ!$B$17</f>
        <v>#N/A</v>
      </c>
      <c r="CE142" s="155" t="str">
        <f t="shared" si="139"/>
        <v/>
      </c>
      <c r="CG142" s="159">
        <f>係数マスタ!$A$17</f>
        <v>14</v>
      </c>
      <c r="CH142" s="223"/>
      <c r="CI142" s="146" t="e">
        <f>係数マスタ!$B$17</f>
        <v>#N/A</v>
      </c>
      <c r="CJ142" s="145" t="str">
        <f t="shared" si="140"/>
        <v/>
      </c>
      <c r="CK142" s="159">
        <f>係数マスタ!$A$17</f>
        <v>14</v>
      </c>
      <c r="CL142" s="223"/>
      <c r="CM142" s="146" t="e">
        <f>係数マスタ!$B$17</f>
        <v>#N/A</v>
      </c>
      <c r="CN142" s="155" t="str">
        <f t="shared" si="141"/>
        <v/>
      </c>
      <c r="CO142" s="158">
        <f>係数マスタ!$A$17</f>
        <v>14</v>
      </c>
      <c r="CP142" s="223"/>
      <c r="CQ142" s="146" t="e">
        <f>係数マスタ!$B$17</f>
        <v>#N/A</v>
      </c>
      <c r="CR142" s="145" t="str">
        <f t="shared" si="142"/>
        <v/>
      </c>
      <c r="CS142" s="159">
        <f>係数マスタ!$A$17</f>
        <v>14</v>
      </c>
      <c r="CT142" s="223"/>
      <c r="CU142" s="146" t="e">
        <f>係数マスタ!$B$17</f>
        <v>#N/A</v>
      </c>
      <c r="CV142" s="155" t="str">
        <f t="shared" si="143"/>
        <v/>
      </c>
      <c r="CW142" s="159">
        <f>係数マスタ!$A$17</f>
        <v>14</v>
      </c>
      <c r="CX142" s="223"/>
      <c r="CY142" s="146" t="e">
        <f>係数マスタ!$B$17</f>
        <v>#N/A</v>
      </c>
      <c r="CZ142" s="155" t="str">
        <f t="shared" si="144"/>
        <v/>
      </c>
    </row>
    <row r="143" spans="1:104">
      <c r="A143" s="159">
        <f>係数マスタ!$A$18</f>
        <v>15</v>
      </c>
      <c r="B143" s="223"/>
      <c r="C143" s="146" t="e">
        <f>係数マスタ!$B$18</f>
        <v>#N/A</v>
      </c>
      <c r="D143" s="145" t="str">
        <f t="shared" si="120"/>
        <v/>
      </c>
      <c r="E143" s="159">
        <f>係数マスタ!$A$18</f>
        <v>15</v>
      </c>
      <c r="F143" s="223"/>
      <c r="G143" s="146" t="e">
        <f>係数マスタ!$B$18</f>
        <v>#N/A</v>
      </c>
      <c r="H143" s="155" t="str">
        <f t="shared" si="121"/>
        <v/>
      </c>
      <c r="I143" s="158">
        <f>係数マスタ!$A$18</f>
        <v>15</v>
      </c>
      <c r="J143" s="223"/>
      <c r="K143" s="146" t="e">
        <f>係数マスタ!$B$18</f>
        <v>#N/A</v>
      </c>
      <c r="L143" s="145" t="str">
        <f t="shared" si="122"/>
        <v/>
      </c>
      <c r="M143" s="159">
        <f>係数マスタ!$A$18</f>
        <v>15</v>
      </c>
      <c r="N143" s="223"/>
      <c r="O143" s="146" t="e">
        <f>係数マスタ!$B$18</f>
        <v>#N/A</v>
      </c>
      <c r="P143" s="155" t="str">
        <f t="shared" si="123"/>
        <v/>
      </c>
      <c r="Q143" s="159">
        <f>係数マスタ!$A$18</f>
        <v>15</v>
      </c>
      <c r="R143" s="223"/>
      <c r="S143" s="146" t="e">
        <f>係数マスタ!$B$18</f>
        <v>#N/A</v>
      </c>
      <c r="T143" s="155" t="str">
        <f t="shared" si="124"/>
        <v/>
      </c>
      <c r="V143" s="159">
        <f>係数マスタ!$A$18</f>
        <v>15</v>
      </c>
      <c r="W143" s="223"/>
      <c r="X143" s="146" t="e">
        <f>係数マスタ!$B$18</f>
        <v>#N/A</v>
      </c>
      <c r="Y143" s="145" t="str">
        <f t="shared" si="125"/>
        <v/>
      </c>
      <c r="Z143" s="159">
        <f>係数マスタ!$A$18</f>
        <v>15</v>
      </c>
      <c r="AA143" s="223"/>
      <c r="AB143" s="146" t="e">
        <f>係数マスタ!$B$18</f>
        <v>#N/A</v>
      </c>
      <c r="AC143" s="155" t="str">
        <f t="shared" si="126"/>
        <v/>
      </c>
      <c r="AD143" s="158">
        <f>係数マスタ!$A$18</f>
        <v>15</v>
      </c>
      <c r="AE143" s="223"/>
      <c r="AF143" s="146" t="e">
        <f>係数マスタ!$B$18</f>
        <v>#N/A</v>
      </c>
      <c r="AG143" s="145" t="str">
        <f t="shared" si="127"/>
        <v/>
      </c>
      <c r="AH143" s="159">
        <f>係数マスタ!$A$18</f>
        <v>15</v>
      </c>
      <c r="AI143" s="223"/>
      <c r="AJ143" s="146" t="e">
        <f>係数マスタ!$B$18</f>
        <v>#N/A</v>
      </c>
      <c r="AK143" s="155" t="str">
        <f t="shared" si="128"/>
        <v/>
      </c>
      <c r="AL143" s="159">
        <f>係数マスタ!$A$18</f>
        <v>15</v>
      </c>
      <c r="AM143" s="223"/>
      <c r="AN143" s="146" t="e">
        <f>係数マスタ!$B$18</f>
        <v>#N/A</v>
      </c>
      <c r="AO143" s="155" t="str">
        <f t="shared" si="129"/>
        <v/>
      </c>
      <c r="AQ143" s="159">
        <f>係数マスタ!$A$18</f>
        <v>15</v>
      </c>
      <c r="AR143" s="223"/>
      <c r="AS143" s="146" t="e">
        <f>係数マスタ!$B$18</f>
        <v>#N/A</v>
      </c>
      <c r="AT143" s="145" t="str">
        <f t="shared" si="130"/>
        <v/>
      </c>
      <c r="AU143" s="159">
        <f>係数マスタ!$A$18</f>
        <v>15</v>
      </c>
      <c r="AV143" s="223"/>
      <c r="AW143" s="146" t="e">
        <f>係数マスタ!$B$18</f>
        <v>#N/A</v>
      </c>
      <c r="AX143" s="155" t="str">
        <f t="shared" si="131"/>
        <v/>
      </c>
      <c r="AY143" s="158">
        <f>係数マスタ!$A$18</f>
        <v>15</v>
      </c>
      <c r="AZ143" s="223"/>
      <c r="BA143" s="146" t="e">
        <f>係数マスタ!$B$18</f>
        <v>#N/A</v>
      </c>
      <c r="BB143" s="145" t="str">
        <f t="shared" si="132"/>
        <v/>
      </c>
      <c r="BC143" s="159">
        <f>係数マスタ!$A$18</f>
        <v>15</v>
      </c>
      <c r="BD143" s="223"/>
      <c r="BE143" s="146" t="e">
        <f>係数マスタ!$B$18</f>
        <v>#N/A</v>
      </c>
      <c r="BF143" s="155" t="str">
        <f t="shared" si="133"/>
        <v/>
      </c>
      <c r="BG143" s="159">
        <f>係数マスタ!$A$18</f>
        <v>15</v>
      </c>
      <c r="BH143" s="223"/>
      <c r="BI143" s="146" t="e">
        <f>係数マスタ!$B$18</f>
        <v>#N/A</v>
      </c>
      <c r="BJ143" s="155" t="str">
        <f t="shared" si="134"/>
        <v/>
      </c>
      <c r="BL143" s="159">
        <f>係数マスタ!$A$18</f>
        <v>15</v>
      </c>
      <c r="BM143" s="223"/>
      <c r="BN143" s="146" t="e">
        <f>係数マスタ!$B$18</f>
        <v>#N/A</v>
      </c>
      <c r="BO143" s="145" t="str">
        <f t="shared" si="135"/>
        <v/>
      </c>
      <c r="BP143" s="159">
        <f>係数マスタ!$A$18</f>
        <v>15</v>
      </c>
      <c r="BQ143" s="223"/>
      <c r="BR143" s="146" t="e">
        <f>係数マスタ!$B$18</f>
        <v>#N/A</v>
      </c>
      <c r="BS143" s="155" t="str">
        <f t="shared" si="136"/>
        <v/>
      </c>
      <c r="BT143" s="158">
        <f>係数マスタ!$A$18</f>
        <v>15</v>
      </c>
      <c r="BU143" s="223"/>
      <c r="BV143" s="146" t="e">
        <f>係数マスタ!$B$18</f>
        <v>#N/A</v>
      </c>
      <c r="BW143" s="145" t="str">
        <f t="shared" si="137"/>
        <v/>
      </c>
      <c r="BX143" s="159">
        <f>係数マスタ!$A$18</f>
        <v>15</v>
      </c>
      <c r="BY143" s="223"/>
      <c r="BZ143" s="146" t="e">
        <f>係数マスタ!$B$18</f>
        <v>#N/A</v>
      </c>
      <c r="CA143" s="155" t="str">
        <f t="shared" si="138"/>
        <v/>
      </c>
      <c r="CB143" s="159">
        <f>係数マスタ!$A$18</f>
        <v>15</v>
      </c>
      <c r="CC143" s="223"/>
      <c r="CD143" s="146" t="e">
        <f>係数マスタ!$B$18</f>
        <v>#N/A</v>
      </c>
      <c r="CE143" s="155" t="str">
        <f t="shared" si="139"/>
        <v/>
      </c>
      <c r="CG143" s="159">
        <f>係数マスタ!$A$18</f>
        <v>15</v>
      </c>
      <c r="CH143" s="223"/>
      <c r="CI143" s="146" t="e">
        <f>係数マスタ!$B$18</f>
        <v>#N/A</v>
      </c>
      <c r="CJ143" s="145" t="str">
        <f t="shared" si="140"/>
        <v/>
      </c>
      <c r="CK143" s="159">
        <f>係数マスタ!$A$18</f>
        <v>15</v>
      </c>
      <c r="CL143" s="223"/>
      <c r="CM143" s="146" t="e">
        <f>係数マスタ!$B$18</f>
        <v>#N/A</v>
      </c>
      <c r="CN143" s="155" t="str">
        <f t="shared" si="141"/>
        <v/>
      </c>
      <c r="CO143" s="158">
        <f>係数マスタ!$A$18</f>
        <v>15</v>
      </c>
      <c r="CP143" s="223"/>
      <c r="CQ143" s="146" t="e">
        <f>係数マスタ!$B$18</f>
        <v>#N/A</v>
      </c>
      <c r="CR143" s="145" t="str">
        <f t="shared" si="142"/>
        <v/>
      </c>
      <c r="CS143" s="159">
        <f>係数マスタ!$A$18</f>
        <v>15</v>
      </c>
      <c r="CT143" s="223"/>
      <c r="CU143" s="146" t="e">
        <f>係数マスタ!$B$18</f>
        <v>#N/A</v>
      </c>
      <c r="CV143" s="155" t="str">
        <f t="shared" si="143"/>
        <v/>
      </c>
      <c r="CW143" s="159">
        <f>係数マスタ!$A$18</f>
        <v>15</v>
      </c>
      <c r="CX143" s="223"/>
      <c r="CY143" s="146" t="e">
        <f>係数マスタ!$B$18</f>
        <v>#N/A</v>
      </c>
      <c r="CZ143" s="155" t="str">
        <f t="shared" si="144"/>
        <v/>
      </c>
    </row>
    <row r="144" spans="1:104" ht="19" thickBot="1">
      <c r="A144" s="159" t="str">
        <f>係数マスタ!$A$19</f>
        <v xml:space="preserve"> </v>
      </c>
      <c r="B144" s="223"/>
      <c r="C144" s="146" t="e">
        <f>係数マスタ!$B$19</f>
        <v>#VALUE!</v>
      </c>
      <c r="D144" s="210" t="str">
        <f t="shared" si="120"/>
        <v/>
      </c>
      <c r="E144" s="159" t="str">
        <f>係数マスタ!$A$19</f>
        <v xml:space="preserve"> </v>
      </c>
      <c r="F144" s="223"/>
      <c r="G144" s="146" t="e">
        <f>係数マスタ!$B$19</f>
        <v>#VALUE!</v>
      </c>
      <c r="H144" s="210" t="str">
        <f>IFERROR(F144*G144,"")</f>
        <v/>
      </c>
      <c r="I144" s="159" t="str">
        <f>係数マスタ!$A$19</f>
        <v xml:space="preserve"> </v>
      </c>
      <c r="J144" s="223"/>
      <c r="K144" s="146" t="e">
        <f>係数マスタ!$B$19</f>
        <v>#VALUE!</v>
      </c>
      <c r="L144" s="210" t="str">
        <f t="shared" si="122"/>
        <v/>
      </c>
      <c r="M144" s="159" t="str">
        <f>係数マスタ!$A$19</f>
        <v xml:space="preserve"> </v>
      </c>
      <c r="N144" s="223"/>
      <c r="O144" s="146" t="e">
        <f>係数マスタ!$B$19</f>
        <v>#VALUE!</v>
      </c>
      <c r="P144" s="210" t="str">
        <f t="shared" si="123"/>
        <v/>
      </c>
      <c r="Q144" s="212" t="str">
        <f>係数マスタ!$A$19</f>
        <v xml:space="preserve"> </v>
      </c>
      <c r="R144" s="225"/>
      <c r="S144" s="222" t="e">
        <f>係数マスタ!$B$19</f>
        <v>#VALUE!</v>
      </c>
      <c r="T144" s="274" t="str">
        <f t="shared" si="124"/>
        <v/>
      </c>
      <c r="V144" s="159" t="str">
        <f>係数マスタ!$A$19</f>
        <v xml:space="preserve"> </v>
      </c>
      <c r="W144" s="223"/>
      <c r="X144" s="146" t="e">
        <f>係数マスタ!$B$19</f>
        <v>#VALUE!</v>
      </c>
      <c r="Y144" s="210" t="str">
        <f t="shared" si="125"/>
        <v/>
      </c>
      <c r="Z144" s="159" t="str">
        <f>係数マスタ!$A$19</f>
        <v xml:space="preserve"> </v>
      </c>
      <c r="AA144" s="223"/>
      <c r="AB144" s="146" t="e">
        <f>係数マスタ!$B$19</f>
        <v>#VALUE!</v>
      </c>
      <c r="AC144" s="210" t="str">
        <f>IFERROR(AA144*AB144,"")</f>
        <v/>
      </c>
      <c r="AD144" s="159" t="str">
        <f>係数マスタ!$A$19</f>
        <v xml:space="preserve"> </v>
      </c>
      <c r="AE144" s="223"/>
      <c r="AF144" s="146" t="e">
        <f>係数マスタ!$B$19</f>
        <v>#VALUE!</v>
      </c>
      <c r="AG144" s="210" t="str">
        <f t="shared" si="127"/>
        <v/>
      </c>
      <c r="AH144" s="159" t="str">
        <f>係数マスタ!$A$19</f>
        <v xml:space="preserve"> </v>
      </c>
      <c r="AI144" s="223"/>
      <c r="AJ144" s="146" t="e">
        <f>係数マスタ!$B$19</f>
        <v>#VALUE!</v>
      </c>
      <c r="AK144" s="210" t="str">
        <f t="shared" si="128"/>
        <v/>
      </c>
      <c r="AL144" s="212" t="str">
        <f>係数マスタ!$A$19</f>
        <v xml:space="preserve"> </v>
      </c>
      <c r="AM144" s="225"/>
      <c r="AN144" s="222" t="e">
        <f>係数マスタ!$B$19</f>
        <v>#VALUE!</v>
      </c>
      <c r="AO144" s="274" t="str">
        <f t="shared" si="129"/>
        <v/>
      </c>
      <c r="AQ144" s="159" t="str">
        <f>係数マスタ!$A$19</f>
        <v xml:space="preserve"> </v>
      </c>
      <c r="AR144" s="223"/>
      <c r="AS144" s="146" t="e">
        <f>係数マスタ!$B$19</f>
        <v>#VALUE!</v>
      </c>
      <c r="AT144" s="210" t="str">
        <f t="shared" si="130"/>
        <v/>
      </c>
      <c r="AU144" s="159" t="str">
        <f>係数マスタ!$A$19</f>
        <v xml:space="preserve"> </v>
      </c>
      <c r="AV144" s="223"/>
      <c r="AW144" s="146" t="e">
        <f>係数マスタ!$B$19</f>
        <v>#VALUE!</v>
      </c>
      <c r="AX144" s="210" t="str">
        <f>IFERROR(AV144*AW144,"")</f>
        <v/>
      </c>
      <c r="AY144" s="159" t="str">
        <f>係数マスタ!$A$19</f>
        <v xml:space="preserve"> </v>
      </c>
      <c r="AZ144" s="223"/>
      <c r="BA144" s="146" t="e">
        <f>係数マスタ!$B$19</f>
        <v>#VALUE!</v>
      </c>
      <c r="BB144" s="210" t="str">
        <f t="shared" si="132"/>
        <v/>
      </c>
      <c r="BC144" s="159" t="str">
        <f>係数マスタ!$A$19</f>
        <v xml:space="preserve"> </v>
      </c>
      <c r="BD144" s="223"/>
      <c r="BE144" s="146" t="e">
        <f>係数マスタ!$B$19</f>
        <v>#VALUE!</v>
      </c>
      <c r="BF144" s="210" t="str">
        <f t="shared" si="133"/>
        <v/>
      </c>
      <c r="BG144" s="212" t="str">
        <f>係数マスタ!$A$19</f>
        <v xml:space="preserve"> </v>
      </c>
      <c r="BH144" s="225"/>
      <c r="BI144" s="222" t="e">
        <f>係数マスタ!$B$19</f>
        <v>#VALUE!</v>
      </c>
      <c r="BJ144" s="274" t="str">
        <f t="shared" si="134"/>
        <v/>
      </c>
      <c r="BL144" s="159" t="str">
        <f>係数マスタ!$A$19</f>
        <v xml:space="preserve"> </v>
      </c>
      <c r="BM144" s="223"/>
      <c r="BN144" s="146" t="e">
        <f>係数マスタ!$B$19</f>
        <v>#VALUE!</v>
      </c>
      <c r="BO144" s="210" t="str">
        <f t="shared" si="135"/>
        <v/>
      </c>
      <c r="BP144" s="159" t="str">
        <f>係数マスタ!$A$19</f>
        <v xml:space="preserve"> </v>
      </c>
      <c r="BQ144" s="223"/>
      <c r="BR144" s="146" t="e">
        <f>係数マスタ!$B$19</f>
        <v>#VALUE!</v>
      </c>
      <c r="BS144" s="210" t="str">
        <f>IFERROR(BQ144*BR144,"")</f>
        <v/>
      </c>
      <c r="BT144" s="159" t="str">
        <f>係数マスタ!$A$19</f>
        <v xml:space="preserve"> </v>
      </c>
      <c r="BU144" s="223"/>
      <c r="BV144" s="146" t="e">
        <f>係数マスタ!$B$19</f>
        <v>#VALUE!</v>
      </c>
      <c r="BW144" s="210" t="str">
        <f t="shared" si="137"/>
        <v/>
      </c>
      <c r="BX144" s="159" t="str">
        <f>係数マスタ!$A$19</f>
        <v xml:space="preserve"> </v>
      </c>
      <c r="BY144" s="223"/>
      <c r="BZ144" s="146" t="e">
        <f>係数マスタ!$B$19</f>
        <v>#VALUE!</v>
      </c>
      <c r="CA144" s="210" t="str">
        <f t="shared" si="138"/>
        <v/>
      </c>
      <c r="CB144" s="212" t="str">
        <f>係数マスタ!$A$19</f>
        <v xml:space="preserve"> </v>
      </c>
      <c r="CC144" s="225"/>
      <c r="CD144" s="222" t="e">
        <f>係数マスタ!$B$19</f>
        <v>#VALUE!</v>
      </c>
      <c r="CE144" s="274" t="str">
        <f t="shared" si="139"/>
        <v/>
      </c>
      <c r="CG144" s="159" t="str">
        <f>係数マスタ!$A$19</f>
        <v xml:space="preserve"> </v>
      </c>
      <c r="CH144" s="223"/>
      <c r="CI144" s="146" t="e">
        <f>係数マスタ!$B$19</f>
        <v>#VALUE!</v>
      </c>
      <c r="CJ144" s="210" t="str">
        <f t="shared" si="140"/>
        <v/>
      </c>
      <c r="CK144" s="159" t="str">
        <f>係数マスタ!$A$19</f>
        <v xml:space="preserve"> </v>
      </c>
      <c r="CL144" s="223"/>
      <c r="CM144" s="146" t="e">
        <f>係数マスタ!$B$19</f>
        <v>#VALUE!</v>
      </c>
      <c r="CN144" s="210" t="str">
        <f>IFERROR(CL144*CM144,"")</f>
        <v/>
      </c>
      <c r="CO144" s="159" t="str">
        <f>係数マスタ!$A$19</f>
        <v xml:space="preserve"> </v>
      </c>
      <c r="CP144" s="223"/>
      <c r="CQ144" s="146" t="e">
        <f>係数マスタ!$B$19</f>
        <v>#VALUE!</v>
      </c>
      <c r="CR144" s="210" t="str">
        <f t="shared" si="142"/>
        <v/>
      </c>
      <c r="CS144" s="159" t="str">
        <f>係数マスタ!$A$19</f>
        <v xml:space="preserve"> </v>
      </c>
      <c r="CT144" s="223"/>
      <c r="CU144" s="146" t="e">
        <f>係数マスタ!$B$19</f>
        <v>#VALUE!</v>
      </c>
      <c r="CV144" s="210" t="str">
        <f t="shared" si="143"/>
        <v/>
      </c>
      <c r="CW144" s="212" t="str">
        <f>係数マスタ!$A$19</f>
        <v xml:space="preserve"> </v>
      </c>
      <c r="CX144" s="225"/>
      <c r="CY144" s="222" t="e">
        <f>係数マスタ!$B$19</f>
        <v>#VALUE!</v>
      </c>
      <c r="CZ144" s="274" t="str">
        <f t="shared" si="144"/>
        <v/>
      </c>
    </row>
    <row r="145" spans="1:104" s="276" customFormat="1" ht="19" thickBot="1">
      <c r="A145" s="328" t="s">
        <v>76</v>
      </c>
      <c r="B145" s="326"/>
      <c r="C145" s="327"/>
      <c r="D145" s="149">
        <f>SUM(D129:D144)</f>
        <v>0</v>
      </c>
      <c r="E145" s="328" t="s">
        <v>75</v>
      </c>
      <c r="F145" s="326"/>
      <c r="G145" s="327"/>
      <c r="H145" s="156">
        <f>SUM(H129:H144)</f>
        <v>0</v>
      </c>
      <c r="I145" s="326" t="s">
        <v>75</v>
      </c>
      <c r="J145" s="326"/>
      <c r="K145" s="327"/>
      <c r="L145" s="149">
        <f>SUM(L129:L144)</f>
        <v>0</v>
      </c>
      <c r="M145" s="328" t="s">
        <v>75</v>
      </c>
      <c r="N145" s="326"/>
      <c r="O145" s="327"/>
      <c r="P145" s="156">
        <f>SUM(P129:P144)</f>
        <v>0</v>
      </c>
      <c r="Q145" s="326" t="s">
        <v>75</v>
      </c>
      <c r="R145" s="326"/>
      <c r="S145" s="327"/>
      <c r="T145" s="156">
        <f>SUM(T129:T144)</f>
        <v>0</v>
      </c>
      <c r="V145" s="328" t="s">
        <v>76</v>
      </c>
      <c r="W145" s="326"/>
      <c r="X145" s="327"/>
      <c r="Y145" s="149">
        <f>SUM(Y129:Y144)</f>
        <v>0</v>
      </c>
      <c r="Z145" s="328" t="s">
        <v>75</v>
      </c>
      <c r="AA145" s="326"/>
      <c r="AB145" s="327"/>
      <c r="AC145" s="156">
        <f>SUM(AC129:AC144)</f>
        <v>0</v>
      </c>
      <c r="AD145" s="326" t="s">
        <v>75</v>
      </c>
      <c r="AE145" s="326"/>
      <c r="AF145" s="327"/>
      <c r="AG145" s="149">
        <f>SUM(AG129:AG144)</f>
        <v>0</v>
      </c>
      <c r="AH145" s="328" t="s">
        <v>75</v>
      </c>
      <c r="AI145" s="326"/>
      <c r="AJ145" s="327"/>
      <c r="AK145" s="156">
        <f>SUM(AK129:AK144)</f>
        <v>0</v>
      </c>
      <c r="AL145" s="326" t="s">
        <v>75</v>
      </c>
      <c r="AM145" s="326"/>
      <c r="AN145" s="327"/>
      <c r="AO145" s="156">
        <f>SUM(AO129:AO144)</f>
        <v>0</v>
      </c>
      <c r="AQ145" s="328" t="s">
        <v>76</v>
      </c>
      <c r="AR145" s="326"/>
      <c r="AS145" s="327"/>
      <c r="AT145" s="149">
        <f>SUM(AT129:AT144)</f>
        <v>0</v>
      </c>
      <c r="AU145" s="328" t="s">
        <v>75</v>
      </c>
      <c r="AV145" s="326"/>
      <c r="AW145" s="327"/>
      <c r="AX145" s="156">
        <f>SUM(AX129:AX144)</f>
        <v>0</v>
      </c>
      <c r="AY145" s="326" t="s">
        <v>75</v>
      </c>
      <c r="AZ145" s="326"/>
      <c r="BA145" s="327"/>
      <c r="BB145" s="149">
        <f>SUM(BB129:BB144)</f>
        <v>0</v>
      </c>
      <c r="BC145" s="328" t="s">
        <v>75</v>
      </c>
      <c r="BD145" s="326"/>
      <c r="BE145" s="327"/>
      <c r="BF145" s="156">
        <f>SUM(BF129:BF144)</f>
        <v>0</v>
      </c>
      <c r="BG145" s="326" t="s">
        <v>75</v>
      </c>
      <c r="BH145" s="326"/>
      <c r="BI145" s="327"/>
      <c r="BJ145" s="156">
        <f>SUM(BJ129:BJ144)</f>
        <v>0</v>
      </c>
      <c r="BL145" s="328" t="s">
        <v>76</v>
      </c>
      <c r="BM145" s="326"/>
      <c r="BN145" s="327"/>
      <c r="BO145" s="149">
        <f>SUM(BO129:BO144)</f>
        <v>0</v>
      </c>
      <c r="BP145" s="328" t="s">
        <v>75</v>
      </c>
      <c r="BQ145" s="326"/>
      <c r="BR145" s="327"/>
      <c r="BS145" s="156">
        <f>SUM(BS129:BS144)</f>
        <v>0</v>
      </c>
      <c r="BT145" s="326" t="s">
        <v>75</v>
      </c>
      <c r="BU145" s="326"/>
      <c r="BV145" s="327"/>
      <c r="BW145" s="149">
        <f>SUM(BW129:BW144)</f>
        <v>0</v>
      </c>
      <c r="BX145" s="328" t="s">
        <v>75</v>
      </c>
      <c r="BY145" s="326"/>
      <c r="BZ145" s="327"/>
      <c r="CA145" s="156">
        <f>SUM(CA129:CA144)</f>
        <v>0</v>
      </c>
      <c r="CB145" s="326" t="s">
        <v>75</v>
      </c>
      <c r="CC145" s="326"/>
      <c r="CD145" s="327"/>
      <c r="CE145" s="156">
        <f>SUM(CE129:CE144)</f>
        <v>0</v>
      </c>
      <c r="CG145" s="328" t="s">
        <v>76</v>
      </c>
      <c r="CH145" s="326"/>
      <c r="CI145" s="327"/>
      <c r="CJ145" s="149">
        <f>SUM(CJ129:CJ144)</f>
        <v>0</v>
      </c>
      <c r="CK145" s="328" t="s">
        <v>75</v>
      </c>
      <c r="CL145" s="326"/>
      <c r="CM145" s="327"/>
      <c r="CN145" s="156">
        <f>SUM(CN129:CN144)</f>
        <v>0</v>
      </c>
      <c r="CO145" s="326" t="s">
        <v>75</v>
      </c>
      <c r="CP145" s="326"/>
      <c r="CQ145" s="327"/>
      <c r="CR145" s="149">
        <f>SUM(CR129:CR144)</f>
        <v>0</v>
      </c>
      <c r="CS145" s="328" t="s">
        <v>75</v>
      </c>
      <c r="CT145" s="326"/>
      <c r="CU145" s="327"/>
      <c r="CV145" s="156">
        <f>SUM(CV129:CV144)</f>
        <v>0</v>
      </c>
      <c r="CW145" s="326" t="s">
        <v>75</v>
      </c>
      <c r="CX145" s="326"/>
      <c r="CY145" s="327"/>
      <c r="CZ145" s="156">
        <f>SUM(CZ129:CZ144)</f>
        <v>0</v>
      </c>
    </row>
    <row r="146" spans="1:104" ht="7" customHeight="1" thickBot="1">
      <c r="A146" s="326"/>
      <c r="B146" s="326"/>
      <c r="C146" s="213"/>
      <c r="D146" s="214"/>
      <c r="E146" s="318"/>
      <c r="F146" s="318"/>
      <c r="G146" s="213"/>
      <c r="H146" s="214"/>
      <c r="I146" s="318"/>
      <c r="J146" s="318"/>
      <c r="K146" s="213"/>
      <c r="L146" s="214"/>
      <c r="M146" s="318"/>
      <c r="N146" s="318"/>
      <c r="O146" s="213"/>
      <c r="P146" s="214"/>
      <c r="Q146" s="318"/>
      <c r="R146" s="318"/>
      <c r="S146" s="213"/>
      <c r="T146" s="214"/>
      <c r="V146" s="326"/>
      <c r="W146" s="326"/>
      <c r="X146" s="213"/>
      <c r="Y146" s="214"/>
      <c r="Z146" s="318"/>
      <c r="AA146" s="318"/>
      <c r="AB146" s="213"/>
      <c r="AC146" s="214"/>
      <c r="AD146" s="318"/>
      <c r="AE146" s="318"/>
      <c r="AF146" s="213"/>
      <c r="AG146" s="214"/>
      <c r="AH146" s="318"/>
      <c r="AI146" s="318"/>
      <c r="AJ146" s="213"/>
      <c r="AK146" s="214"/>
      <c r="AL146" s="318"/>
      <c r="AM146" s="318"/>
      <c r="AN146" s="213"/>
      <c r="AO146" s="214"/>
      <c r="AQ146" s="326"/>
      <c r="AR146" s="326"/>
      <c r="AS146" s="213"/>
      <c r="AT146" s="214"/>
      <c r="AU146" s="318"/>
      <c r="AV146" s="318"/>
      <c r="AW146" s="213"/>
      <c r="AX146" s="214"/>
      <c r="AY146" s="318"/>
      <c r="AZ146" s="318"/>
      <c r="BA146" s="213"/>
      <c r="BB146" s="214"/>
      <c r="BC146" s="318"/>
      <c r="BD146" s="318"/>
      <c r="BE146" s="213"/>
      <c r="BF146" s="214"/>
      <c r="BG146" s="318"/>
      <c r="BH146" s="318"/>
      <c r="BI146" s="213"/>
      <c r="BJ146" s="214"/>
      <c r="BL146" s="326"/>
      <c r="BM146" s="326"/>
      <c r="BN146" s="213"/>
      <c r="BO146" s="214"/>
      <c r="BP146" s="318"/>
      <c r="BQ146" s="318"/>
      <c r="BR146" s="213"/>
      <c r="BS146" s="214"/>
      <c r="BT146" s="318"/>
      <c r="BU146" s="318"/>
      <c r="BV146" s="213"/>
      <c r="BW146" s="214"/>
      <c r="BX146" s="318"/>
      <c r="BY146" s="318"/>
      <c r="BZ146" s="213"/>
      <c r="CA146" s="214"/>
      <c r="CB146" s="318"/>
      <c r="CC146" s="318"/>
      <c r="CD146" s="213"/>
      <c r="CE146" s="214"/>
      <c r="CG146" s="326"/>
      <c r="CH146" s="326"/>
      <c r="CI146" s="213"/>
      <c r="CJ146" s="214"/>
      <c r="CK146" s="318"/>
      <c r="CL146" s="318"/>
      <c r="CM146" s="213"/>
      <c r="CN146" s="214"/>
      <c r="CO146" s="318"/>
      <c r="CP146" s="318"/>
      <c r="CQ146" s="213"/>
      <c r="CR146" s="214"/>
      <c r="CS146" s="318"/>
      <c r="CT146" s="318"/>
      <c r="CU146" s="213"/>
      <c r="CV146" s="214"/>
      <c r="CW146" s="318"/>
      <c r="CX146" s="318"/>
      <c r="CY146" s="213"/>
      <c r="CZ146" s="214"/>
    </row>
    <row r="147" spans="1:104">
      <c r="A147" s="216">
        <f>係数マスタ!$A$20</f>
        <v>16</v>
      </c>
      <c r="B147" s="224"/>
      <c r="C147" s="217" t="e">
        <f>係数マスタ!$B$20</f>
        <v>#N/A</v>
      </c>
      <c r="D147" s="148" t="e">
        <f>B147*C147</f>
        <v>#N/A</v>
      </c>
      <c r="E147" s="216">
        <f>係数マスタ!$A$20</f>
        <v>16</v>
      </c>
      <c r="F147" s="224"/>
      <c r="G147" s="217" t="e">
        <f>係数マスタ!$B$20</f>
        <v>#N/A</v>
      </c>
      <c r="H147" s="157" t="e">
        <f>F147*G147</f>
        <v>#N/A</v>
      </c>
      <c r="I147" s="147">
        <f>係数マスタ!$A$20</f>
        <v>16</v>
      </c>
      <c r="J147" s="224"/>
      <c r="K147" s="217" t="e">
        <f>係数マスタ!$B$20</f>
        <v>#N/A</v>
      </c>
      <c r="L147" s="148" t="e">
        <f>J147*K147</f>
        <v>#N/A</v>
      </c>
      <c r="M147" s="216">
        <f>係数マスタ!$A$20</f>
        <v>16</v>
      </c>
      <c r="N147" s="224"/>
      <c r="O147" s="217" t="e">
        <f>係数マスタ!$B$20</f>
        <v>#N/A</v>
      </c>
      <c r="P147" s="157" t="e">
        <f>N147*O147</f>
        <v>#N/A</v>
      </c>
      <c r="Q147" s="147">
        <f>係数マスタ!$A$20</f>
        <v>16</v>
      </c>
      <c r="R147" s="224"/>
      <c r="S147" s="217" t="e">
        <f>係数マスタ!$B$20</f>
        <v>#N/A</v>
      </c>
      <c r="T147" s="157" t="e">
        <f>R147*S147</f>
        <v>#N/A</v>
      </c>
      <c r="V147" s="216">
        <f>係数マスタ!$A$20</f>
        <v>16</v>
      </c>
      <c r="W147" s="224"/>
      <c r="X147" s="217" t="e">
        <f>係数マスタ!$B$20</f>
        <v>#N/A</v>
      </c>
      <c r="Y147" s="148" t="e">
        <f>W147*X147</f>
        <v>#N/A</v>
      </c>
      <c r="Z147" s="216">
        <f>係数マスタ!$A$20</f>
        <v>16</v>
      </c>
      <c r="AA147" s="224"/>
      <c r="AB147" s="217" t="e">
        <f>係数マスタ!$B$20</f>
        <v>#N/A</v>
      </c>
      <c r="AC147" s="157" t="e">
        <f>AA147*AB147</f>
        <v>#N/A</v>
      </c>
      <c r="AD147" s="147">
        <f>係数マスタ!$A$20</f>
        <v>16</v>
      </c>
      <c r="AE147" s="224"/>
      <c r="AF147" s="217" t="e">
        <f>係数マスタ!$B$20</f>
        <v>#N/A</v>
      </c>
      <c r="AG147" s="148" t="e">
        <f>AE147*AF147</f>
        <v>#N/A</v>
      </c>
      <c r="AH147" s="216">
        <f>係数マスタ!$A$20</f>
        <v>16</v>
      </c>
      <c r="AI147" s="224"/>
      <c r="AJ147" s="217" t="e">
        <f>係数マスタ!$B$20</f>
        <v>#N/A</v>
      </c>
      <c r="AK147" s="157" t="e">
        <f>AI147*AJ147</f>
        <v>#N/A</v>
      </c>
      <c r="AL147" s="147">
        <f>係数マスタ!$A$20</f>
        <v>16</v>
      </c>
      <c r="AM147" s="224"/>
      <c r="AN147" s="217" t="e">
        <f>係数マスタ!$B$20</f>
        <v>#N/A</v>
      </c>
      <c r="AO147" s="157" t="e">
        <f>AM147*AN147</f>
        <v>#N/A</v>
      </c>
      <c r="AQ147" s="216">
        <f>係数マスタ!$A$20</f>
        <v>16</v>
      </c>
      <c r="AR147" s="224"/>
      <c r="AS147" s="217" t="e">
        <f>係数マスタ!$B$20</f>
        <v>#N/A</v>
      </c>
      <c r="AT147" s="148" t="e">
        <f>AR147*AS147</f>
        <v>#N/A</v>
      </c>
      <c r="AU147" s="216">
        <f>係数マスタ!$A$20</f>
        <v>16</v>
      </c>
      <c r="AV147" s="224"/>
      <c r="AW147" s="217" t="e">
        <f>係数マスタ!$B$20</f>
        <v>#N/A</v>
      </c>
      <c r="AX147" s="157" t="e">
        <f>AV147*AW147</f>
        <v>#N/A</v>
      </c>
      <c r="AY147" s="147">
        <f>係数マスタ!$A$20</f>
        <v>16</v>
      </c>
      <c r="AZ147" s="224"/>
      <c r="BA147" s="217" t="e">
        <f>係数マスタ!$B$20</f>
        <v>#N/A</v>
      </c>
      <c r="BB147" s="148" t="e">
        <f>AZ147*BA147</f>
        <v>#N/A</v>
      </c>
      <c r="BC147" s="216">
        <f>係数マスタ!$A$20</f>
        <v>16</v>
      </c>
      <c r="BD147" s="224"/>
      <c r="BE147" s="217" t="e">
        <f>係数マスタ!$B$20</f>
        <v>#N/A</v>
      </c>
      <c r="BF147" s="157" t="e">
        <f>BD147*BE147</f>
        <v>#N/A</v>
      </c>
      <c r="BG147" s="147">
        <f>係数マスタ!$A$20</f>
        <v>16</v>
      </c>
      <c r="BH147" s="224"/>
      <c r="BI147" s="217" t="e">
        <f>係数マスタ!$B$20</f>
        <v>#N/A</v>
      </c>
      <c r="BJ147" s="157" t="e">
        <f>BH147*BI147</f>
        <v>#N/A</v>
      </c>
      <c r="BL147" s="216">
        <f>係数マスタ!$A$20</f>
        <v>16</v>
      </c>
      <c r="BM147" s="224"/>
      <c r="BN147" s="217" t="e">
        <f>係数マスタ!$B$20</f>
        <v>#N/A</v>
      </c>
      <c r="BO147" s="148" t="e">
        <f>BM147*BN147</f>
        <v>#N/A</v>
      </c>
      <c r="BP147" s="216">
        <f>係数マスタ!$A$20</f>
        <v>16</v>
      </c>
      <c r="BQ147" s="224"/>
      <c r="BR147" s="217" t="e">
        <f>係数マスタ!$B$20</f>
        <v>#N/A</v>
      </c>
      <c r="BS147" s="157" t="e">
        <f>BQ147*BR147</f>
        <v>#N/A</v>
      </c>
      <c r="BT147" s="147">
        <f>係数マスタ!$A$20</f>
        <v>16</v>
      </c>
      <c r="BU147" s="224"/>
      <c r="BV147" s="217" t="e">
        <f>係数マスタ!$B$20</f>
        <v>#N/A</v>
      </c>
      <c r="BW147" s="148" t="e">
        <f>BU147*BV147</f>
        <v>#N/A</v>
      </c>
      <c r="BX147" s="216">
        <f>係数マスタ!$A$20</f>
        <v>16</v>
      </c>
      <c r="BY147" s="224"/>
      <c r="BZ147" s="217" t="e">
        <f>係数マスタ!$B$20</f>
        <v>#N/A</v>
      </c>
      <c r="CA147" s="157" t="e">
        <f>BY147*BZ147</f>
        <v>#N/A</v>
      </c>
      <c r="CB147" s="147">
        <f>係数マスタ!$A$20</f>
        <v>16</v>
      </c>
      <c r="CC147" s="224"/>
      <c r="CD147" s="217" t="e">
        <f>係数マスタ!$B$20</f>
        <v>#N/A</v>
      </c>
      <c r="CE147" s="157" t="e">
        <f>CC147*CD147</f>
        <v>#N/A</v>
      </c>
      <c r="CG147" s="216">
        <f>係数マスタ!$A$20</f>
        <v>16</v>
      </c>
      <c r="CH147" s="224"/>
      <c r="CI147" s="217" t="e">
        <f>係数マスタ!$B$20</f>
        <v>#N/A</v>
      </c>
      <c r="CJ147" s="148" t="e">
        <f>CH147*CI147</f>
        <v>#N/A</v>
      </c>
      <c r="CK147" s="216">
        <f>係数マスタ!$A$20</f>
        <v>16</v>
      </c>
      <c r="CL147" s="224"/>
      <c r="CM147" s="217" t="e">
        <f>係数マスタ!$B$20</f>
        <v>#N/A</v>
      </c>
      <c r="CN147" s="157" t="e">
        <f>CL147*CM147</f>
        <v>#N/A</v>
      </c>
      <c r="CO147" s="147">
        <f>係数マスタ!$A$20</f>
        <v>16</v>
      </c>
      <c r="CP147" s="224"/>
      <c r="CQ147" s="217" t="e">
        <f>係数マスタ!$B$20</f>
        <v>#N/A</v>
      </c>
      <c r="CR147" s="148" t="e">
        <f>CP147*CQ147</f>
        <v>#N/A</v>
      </c>
      <c r="CS147" s="216">
        <f>係数マスタ!$A$20</f>
        <v>16</v>
      </c>
      <c r="CT147" s="224"/>
      <c r="CU147" s="217" t="e">
        <f>係数マスタ!$B$20</f>
        <v>#N/A</v>
      </c>
      <c r="CV147" s="157" t="e">
        <f>CT147*CU147</f>
        <v>#N/A</v>
      </c>
      <c r="CW147" s="147">
        <f>係数マスタ!$A$20</f>
        <v>16</v>
      </c>
      <c r="CX147" s="224"/>
      <c r="CY147" s="217" t="e">
        <f>係数マスタ!$B$20</f>
        <v>#N/A</v>
      </c>
      <c r="CZ147" s="157" t="e">
        <f>CX147*CY147</f>
        <v>#N/A</v>
      </c>
    </row>
    <row r="148" spans="1:104">
      <c r="A148" s="159">
        <f>係数マスタ!$A$21</f>
        <v>17</v>
      </c>
      <c r="B148" s="223"/>
      <c r="C148" s="146" t="e">
        <f>係数マスタ!$B$21</f>
        <v>#N/A</v>
      </c>
      <c r="D148" s="210" t="e">
        <f>B148*C148</f>
        <v>#N/A</v>
      </c>
      <c r="E148" s="159">
        <f>係数マスタ!$A$21</f>
        <v>17</v>
      </c>
      <c r="F148" s="223"/>
      <c r="G148" s="146" t="e">
        <f>係数マスタ!$B$21</f>
        <v>#N/A</v>
      </c>
      <c r="H148" s="211" t="e">
        <f>F148*G148</f>
        <v>#N/A</v>
      </c>
      <c r="I148" s="158">
        <f>係数マスタ!$A$21</f>
        <v>17</v>
      </c>
      <c r="J148" s="223"/>
      <c r="K148" s="146" t="e">
        <f>係数マスタ!$B$21</f>
        <v>#N/A</v>
      </c>
      <c r="L148" s="210" t="e">
        <f>J148*K148</f>
        <v>#N/A</v>
      </c>
      <c r="M148" s="159">
        <f>係数マスタ!$A$21</f>
        <v>17</v>
      </c>
      <c r="N148" s="223"/>
      <c r="O148" s="146" t="e">
        <f>係数マスタ!$B$21</f>
        <v>#N/A</v>
      </c>
      <c r="P148" s="211" t="e">
        <f>N148*O148</f>
        <v>#N/A</v>
      </c>
      <c r="Q148" s="158">
        <f>係数マスタ!$A$21</f>
        <v>17</v>
      </c>
      <c r="R148" s="223"/>
      <c r="S148" s="146" t="e">
        <f>係数マスタ!$B$21</f>
        <v>#N/A</v>
      </c>
      <c r="T148" s="211" t="e">
        <f>R148*S148</f>
        <v>#N/A</v>
      </c>
      <c r="V148" s="159">
        <f>係数マスタ!$A$21</f>
        <v>17</v>
      </c>
      <c r="W148" s="223"/>
      <c r="X148" s="146" t="e">
        <f>係数マスタ!$B$21</f>
        <v>#N/A</v>
      </c>
      <c r="Y148" s="210" t="e">
        <f>W148*X148</f>
        <v>#N/A</v>
      </c>
      <c r="Z148" s="159">
        <f>係数マスタ!$A$21</f>
        <v>17</v>
      </c>
      <c r="AA148" s="223"/>
      <c r="AB148" s="146" t="e">
        <f>係数マスタ!$B$21</f>
        <v>#N/A</v>
      </c>
      <c r="AC148" s="211" t="e">
        <f>AA148*AB148</f>
        <v>#N/A</v>
      </c>
      <c r="AD148" s="158">
        <f>係数マスタ!$A$21</f>
        <v>17</v>
      </c>
      <c r="AE148" s="223"/>
      <c r="AF148" s="146" t="e">
        <f>係数マスタ!$B$21</f>
        <v>#N/A</v>
      </c>
      <c r="AG148" s="210" t="e">
        <f>AE148*AF148</f>
        <v>#N/A</v>
      </c>
      <c r="AH148" s="159">
        <f>係数マスタ!$A$21</f>
        <v>17</v>
      </c>
      <c r="AI148" s="223"/>
      <c r="AJ148" s="146" t="e">
        <f>係数マスタ!$B$21</f>
        <v>#N/A</v>
      </c>
      <c r="AK148" s="211" t="e">
        <f>AI148*AJ148</f>
        <v>#N/A</v>
      </c>
      <c r="AL148" s="158">
        <f>係数マスタ!$A$21</f>
        <v>17</v>
      </c>
      <c r="AM148" s="223"/>
      <c r="AN148" s="146" t="e">
        <f>係数マスタ!$B$21</f>
        <v>#N/A</v>
      </c>
      <c r="AO148" s="211" t="e">
        <f>AM148*AN148</f>
        <v>#N/A</v>
      </c>
      <c r="AQ148" s="159">
        <f>係数マスタ!$A$21</f>
        <v>17</v>
      </c>
      <c r="AR148" s="223"/>
      <c r="AS148" s="146" t="e">
        <f>係数マスタ!$B$21</f>
        <v>#N/A</v>
      </c>
      <c r="AT148" s="210" t="e">
        <f>AR148*AS148</f>
        <v>#N/A</v>
      </c>
      <c r="AU148" s="159">
        <f>係数マスタ!$A$21</f>
        <v>17</v>
      </c>
      <c r="AV148" s="223"/>
      <c r="AW148" s="146" t="e">
        <f>係数マスタ!$B$21</f>
        <v>#N/A</v>
      </c>
      <c r="AX148" s="211" t="e">
        <f>AV148*AW148</f>
        <v>#N/A</v>
      </c>
      <c r="AY148" s="158">
        <f>係数マスタ!$A$21</f>
        <v>17</v>
      </c>
      <c r="AZ148" s="223"/>
      <c r="BA148" s="146" t="e">
        <f>係数マスタ!$B$21</f>
        <v>#N/A</v>
      </c>
      <c r="BB148" s="210" t="e">
        <f>AZ148*BA148</f>
        <v>#N/A</v>
      </c>
      <c r="BC148" s="159">
        <f>係数マスタ!$A$21</f>
        <v>17</v>
      </c>
      <c r="BD148" s="223"/>
      <c r="BE148" s="146" t="e">
        <f>係数マスタ!$B$21</f>
        <v>#N/A</v>
      </c>
      <c r="BF148" s="211" t="e">
        <f>BD148*BE148</f>
        <v>#N/A</v>
      </c>
      <c r="BG148" s="158">
        <f>係数マスタ!$A$21</f>
        <v>17</v>
      </c>
      <c r="BH148" s="223"/>
      <c r="BI148" s="146" t="e">
        <f>係数マスタ!$B$21</f>
        <v>#N/A</v>
      </c>
      <c r="BJ148" s="211" t="e">
        <f>BH148*BI148</f>
        <v>#N/A</v>
      </c>
      <c r="BL148" s="159">
        <f>係数マスタ!$A$21</f>
        <v>17</v>
      </c>
      <c r="BM148" s="223"/>
      <c r="BN148" s="146" t="e">
        <f>係数マスタ!$B$21</f>
        <v>#N/A</v>
      </c>
      <c r="BO148" s="210" t="e">
        <f>BM148*BN148</f>
        <v>#N/A</v>
      </c>
      <c r="BP148" s="159">
        <f>係数マスタ!$A$21</f>
        <v>17</v>
      </c>
      <c r="BQ148" s="223"/>
      <c r="BR148" s="146" t="e">
        <f>係数マスタ!$B$21</f>
        <v>#N/A</v>
      </c>
      <c r="BS148" s="211" t="e">
        <f>BQ148*BR148</f>
        <v>#N/A</v>
      </c>
      <c r="BT148" s="158">
        <f>係数マスタ!$A$21</f>
        <v>17</v>
      </c>
      <c r="BU148" s="223"/>
      <c r="BV148" s="146" t="e">
        <f>係数マスタ!$B$21</f>
        <v>#N/A</v>
      </c>
      <c r="BW148" s="210" t="e">
        <f>BU148*BV148</f>
        <v>#N/A</v>
      </c>
      <c r="BX148" s="159">
        <f>係数マスタ!$A$21</f>
        <v>17</v>
      </c>
      <c r="BY148" s="223"/>
      <c r="BZ148" s="146" t="e">
        <f>係数マスタ!$B$21</f>
        <v>#N/A</v>
      </c>
      <c r="CA148" s="211" t="e">
        <f>BY148*BZ148</f>
        <v>#N/A</v>
      </c>
      <c r="CB148" s="158">
        <f>係数マスタ!$A$21</f>
        <v>17</v>
      </c>
      <c r="CC148" s="223"/>
      <c r="CD148" s="146" t="e">
        <f>係数マスタ!$B$21</f>
        <v>#N/A</v>
      </c>
      <c r="CE148" s="211" t="e">
        <f>CC148*CD148</f>
        <v>#N/A</v>
      </c>
      <c r="CG148" s="159">
        <f>係数マスタ!$A$21</f>
        <v>17</v>
      </c>
      <c r="CH148" s="223"/>
      <c r="CI148" s="146" t="e">
        <f>係数マスタ!$B$21</f>
        <v>#N/A</v>
      </c>
      <c r="CJ148" s="210" t="e">
        <f>CH148*CI148</f>
        <v>#N/A</v>
      </c>
      <c r="CK148" s="159">
        <f>係数マスタ!$A$21</f>
        <v>17</v>
      </c>
      <c r="CL148" s="223"/>
      <c r="CM148" s="146" t="e">
        <f>係数マスタ!$B$21</f>
        <v>#N/A</v>
      </c>
      <c r="CN148" s="211" t="e">
        <f>CL148*CM148</f>
        <v>#N/A</v>
      </c>
      <c r="CO148" s="158">
        <f>係数マスタ!$A$21</f>
        <v>17</v>
      </c>
      <c r="CP148" s="223"/>
      <c r="CQ148" s="146" t="e">
        <f>係数マスタ!$B$21</f>
        <v>#N/A</v>
      </c>
      <c r="CR148" s="210" t="e">
        <f>CP148*CQ148</f>
        <v>#N/A</v>
      </c>
      <c r="CS148" s="159">
        <f>係数マスタ!$A$21</f>
        <v>17</v>
      </c>
      <c r="CT148" s="223"/>
      <c r="CU148" s="146" t="e">
        <f>係数マスタ!$B$21</f>
        <v>#N/A</v>
      </c>
      <c r="CV148" s="211" t="e">
        <f>CT148*CU148</f>
        <v>#N/A</v>
      </c>
      <c r="CW148" s="158">
        <f>係数マスタ!$A$21</f>
        <v>17</v>
      </c>
      <c r="CX148" s="223"/>
      <c r="CY148" s="146" t="e">
        <f>係数マスタ!$B$21</f>
        <v>#N/A</v>
      </c>
      <c r="CZ148" s="211" t="e">
        <f>CX148*CY148</f>
        <v>#N/A</v>
      </c>
    </row>
    <row r="149" spans="1:104">
      <c r="A149" s="159">
        <f>係数マスタ!$A$22</f>
        <v>18</v>
      </c>
      <c r="B149" s="223"/>
      <c r="C149" s="146" t="e">
        <f>係数マスタ!$B$22</f>
        <v>#N/A</v>
      </c>
      <c r="D149" s="210" t="e">
        <f>B149*C149</f>
        <v>#N/A</v>
      </c>
      <c r="E149" s="159">
        <f>係数マスタ!$A$22</f>
        <v>18</v>
      </c>
      <c r="F149" s="223"/>
      <c r="G149" s="146" t="e">
        <f>係数マスタ!$B$22</f>
        <v>#N/A</v>
      </c>
      <c r="H149" s="211" t="e">
        <f>F149*G149</f>
        <v>#N/A</v>
      </c>
      <c r="I149" s="158">
        <f>係数マスタ!$A$22</f>
        <v>18</v>
      </c>
      <c r="J149" s="223"/>
      <c r="K149" s="146" t="e">
        <f>係数マスタ!$B$22</f>
        <v>#N/A</v>
      </c>
      <c r="L149" s="210" t="e">
        <f>J149*K149</f>
        <v>#N/A</v>
      </c>
      <c r="M149" s="159">
        <f>係数マスタ!$A$22</f>
        <v>18</v>
      </c>
      <c r="N149" s="223"/>
      <c r="O149" s="146" t="e">
        <f>係数マスタ!$B$22</f>
        <v>#N/A</v>
      </c>
      <c r="P149" s="211" t="e">
        <f>N149*O149</f>
        <v>#N/A</v>
      </c>
      <c r="Q149" s="158">
        <f>係数マスタ!$A$22</f>
        <v>18</v>
      </c>
      <c r="R149" s="223"/>
      <c r="S149" s="146" t="e">
        <f>係数マスタ!$B$22</f>
        <v>#N/A</v>
      </c>
      <c r="T149" s="211" t="e">
        <f>R149*S149</f>
        <v>#N/A</v>
      </c>
      <c r="V149" s="159">
        <f>係数マスタ!$A$22</f>
        <v>18</v>
      </c>
      <c r="W149" s="223"/>
      <c r="X149" s="146" t="e">
        <f>係数マスタ!$B$22</f>
        <v>#N/A</v>
      </c>
      <c r="Y149" s="210" t="e">
        <f>W149*X149</f>
        <v>#N/A</v>
      </c>
      <c r="Z149" s="159">
        <f>係数マスタ!$A$22</f>
        <v>18</v>
      </c>
      <c r="AA149" s="223"/>
      <c r="AB149" s="146" t="e">
        <f>係数マスタ!$B$22</f>
        <v>#N/A</v>
      </c>
      <c r="AC149" s="211" t="e">
        <f>AA149*AB149</f>
        <v>#N/A</v>
      </c>
      <c r="AD149" s="158">
        <f>係数マスタ!$A$22</f>
        <v>18</v>
      </c>
      <c r="AE149" s="223"/>
      <c r="AF149" s="146" t="e">
        <f>係数マスタ!$B$22</f>
        <v>#N/A</v>
      </c>
      <c r="AG149" s="210" t="e">
        <f>AE149*AF149</f>
        <v>#N/A</v>
      </c>
      <c r="AH149" s="159">
        <f>係数マスタ!$A$22</f>
        <v>18</v>
      </c>
      <c r="AI149" s="223"/>
      <c r="AJ149" s="146" t="e">
        <f>係数マスタ!$B$22</f>
        <v>#N/A</v>
      </c>
      <c r="AK149" s="211" t="e">
        <f>AI149*AJ149</f>
        <v>#N/A</v>
      </c>
      <c r="AL149" s="158">
        <f>係数マスタ!$A$22</f>
        <v>18</v>
      </c>
      <c r="AM149" s="223"/>
      <c r="AN149" s="146" t="e">
        <f>係数マスタ!$B$22</f>
        <v>#N/A</v>
      </c>
      <c r="AO149" s="211" t="e">
        <f>AM149*AN149</f>
        <v>#N/A</v>
      </c>
      <c r="AQ149" s="159">
        <f>係数マスタ!$A$22</f>
        <v>18</v>
      </c>
      <c r="AR149" s="223"/>
      <c r="AS149" s="146" t="e">
        <f>係数マスタ!$B$22</f>
        <v>#N/A</v>
      </c>
      <c r="AT149" s="210" t="e">
        <f>AR149*AS149</f>
        <v>#N/A</v>
      </c>
      <c r="AU149" s="159">
        <f>係数マスタ!$A$22</f>
        <v>18</v>
      </c>
      <c r="AV149" s="223"/>
      <c r="AW149" s="146" t="e">
        <f>係数マスタ!$B$22</f>
        <v>#N/A</v>
      </c>
      <c r="AX149" s="211" t="e">
        <f>AV149*AW149</f>
        <v>#N/A</v>
      </c>
      <c r="AY149" s="158">
        <f>係数マスタ!$A$22</f>
        <v>18</v>
      </c>
      <c r="AZ149" s="223"/>
      <c r="BA149" s="146" t="e">
        <f>係数マスタ!$B$22</f>
        <v>#N/A</v>
      </c>
      <c r="BB149" s="210" t="e">
        <f>AZ149*BA149</f>
        <v>#N/A</v>
      </c>
      <c r="BC149" s="159">
        <f>係数マスタ!$A$22</f>
        <v>18</v>
      </c>
      <c r="BD149" s="223"/>
      <c r="BE149" s="146" t="e">
        <f>係数マスタ!$B$22</f>
        <v>#N/A</v>
      </c>
      <c r="BF149" s="211" t="e">
        <f>BD149*BE149</f>
        <v>#N/A</v>
      </c>
      <c r="BG149" s="158">
        <f>係数マスタ!$A$22</f>
        <v>18</v>
      </c>
      <c r="BH149" s="223"/>
      <c r="BI149" s="146" t="e">
        <f>係数マスタ!$B$22</f>
        <v>#N/A</v>
      </c>
      <c r="BJ149" s="211" t="e">
        <f>BH149*BI149</f>
        <v>#N/A</v>
      </c>
      <c r="BL149" s="159">
        <f>係数マスタ!$A$22</f>
        <v>18</v>
      </c>
      <c r="BM149" s="223"/>
      <c r="BN149" s="146" t="e">
        <f>係数マスタ!$B$22</f>
        <v>#N/A</v>
      </c>
      <c r="BO149" s="210" t="e">
        <f>BM149*BN149</f>
        <v>#N/A</v>
      </c>
      <c r="BP149" s="159">
        <f>係数マスタ!$A$22</f>
        <v>18</v>
      </c>
      <c r="BQ149" s="223"/>
      <c r="BR149" s="146" t="e">
        <f>係数マスタ!$B$22</f>
        <v>#N/A</v>
      </c>
      <c r="BS149" s="211" t="e">
        <f>BQ149*BR149</f>
        <v>#N/A</v>
      </c>
      <c r="BT149" s="158">
        <f>係数マスタ!$A$22</f>
        <v>18</v>
      </c>
      <c r="BU149" s="223"/>
      <c r="BV149" s="146" t="e">
        <f>係数マスタ!$B$22</f>
        <v>#N/A</v>
      </c>
      <c r="BW149" s="210" t="e">
        <f>BU149*BV149</f>
        <v>#N/A</v>
      </c>
      <c r="BX149" s="159">
        <f>係数マスタ!$A$22</f>
        <v>18</v>
      </c>
      <c r="BY149" s="223"/>
      <c r="BZ149" s="146" t="e">
        <f>係数マスタ!$B$22</f>
        <v>#N/A</v>
      </c>
      <c r="CA149" s="211" t="e">
        <f>BY149*BZ149</f>
        <v>#N/A</v>
      </c>
      <c r="CB149" s="158">
        <f>係数マスタ!$A$22</f>
        <v>18</v>
      </c>
      <c r="CC149" s="223"/>
      <c r="CD149" s="146" t="e">
        <f>係数マスタ!$B$22</f>
        <v>#N/A</v>
      </c>
      <c r="CE149" s="211" t="e">
        <f>CC149*CD149</f>
        <v>#N/A</v>
      </c>
      <c r="CG149" s="159">
        <f>係数マスタ!$A$22</f>
        <v>18</v>
      </c>
      <c r="CH149" s="223"/>
      <c r="CI149" s="146" t="e">
        <f>係数マスタ!$B$22</f>
        <v>#N/A</v>
      </c>
      <c r="CJ149" s="210" t="e">
        <f>CH149*CI149</f>
        <v>#N/A</v>
      </c>
      <c r="CK149" s="159">
        <f>係数マスタ!$A$22</f>
        <v>18</v>
      </c>
      <c r="CL149" s="223"/>
      <c r="CM149" s="146" t="e">
        <f>係数マスタ!$B$22</f>
        <v>#N/A</v>
      </c>
      <c r="CN149" s="211" t="e">
        <f>CL149*CM149</f>
        <v>#N/A</v>
      </c>
      <c r="CO149" s="158">
        <f>係数マスタ!$A$22</f>
        <v>18</v>
      </c>
      <c r="CP149" s="223"/>
      <c r="CQ149" s="146" t="e">
        <f>係数マスタ!$B$22</f>
        <v>#N/A</v>
      </c>
      <c r="CR149" s="210" t="e">
        <f>CP149*CQ149</f>
        <v>#N/A</v>
      </c>
      <c r="CS149" s="159">
        <f>係数マスタ!$A$22</f>
        <v>18</v>
      </c>
      <c r="CT149" s="223"/>
      <c r="CU149" s="146" t="e">
        <f>係数マスタ!$B$22</f>
        <v>#N/A</v>
      </c>
      <c r="CV149" s="211" t="e">
        <f>CT149*CU149</f>
        <v>#N/A</v>
      </c>
      <c r="CW149" s="158">
        <f>係数マスタ!$A$22</f>
        <v>18</v>
      </c>
      <c r="CX149" s="223"/>
      <c r="CY149" s="146" t="e">
        <f>係数マスタ!$B$22</f>
        <v>#N/A</v>
      </c>
      <c r="CZ149" s="211" t="e">
        <f>CX149*CY149</f>
        <v>#N/A</v>
      </c>
    </row>
    <row r="150" spans="1:104">
      <c r="A150" s="159">
        <f>係数マスタ!$A$23</f>
        <v>19</v>
      </c>
      <c r="B150" s="223"/>
      <c r="C150" s="146" t="e">
        <f>係数マスタ!$B$23</f>
        <v>#N/A</v>
      </c>
      <c r="D150" s="210" t="e">
        <f>B150*C150</f>
        <v>#N/A</v>
      </c>
      <c r="E150" s="159">
        <f>係数マスタ!$A$23</f>
        <v>19</v>
      </c>
      <c r="F150" s="223"/>
      <c r="G150" s="146" t="e">
        <f>係数マスタ!$B$23</f>
        <v>#N/A</v>
      </c>
      <c r="H150" s="211" t="e">
        <f>F150*G150</f>
        <v>#N/A</v>
      </c>
      <c r="I150" s="158">
        <f>係数マスタ!$A$23</f>
        <v>19</v>
      </c>
      <c r="J150" s="223"/>
      <c r="K150" s="146" t="e">
        <f>係数マスタ!$B$23</f>
        <v>#N/A</v>
      </c>
      <c r="L150" s="210" t="e">
        <f>J150*K150</f>
        <v>#N/A</v>
      </c>
      <c r="M150" s="159">
        <f>係数マスタ!$A$23</f>
        <v>19</v>
      </c>
      <c r="N150" s="223"/>
      <c r="O150" s="146" t="e">
        <f>係数マスタ!$B$23</f>
        <v>#N/A</v>
      </c>
      <c r="P150" s="211" t="e">
        <f>N150*O150</f>
        <v>#N/A</v>
      </c>
      <c r="Q150" s="158">
        <f>係数マスタ!$A$23</f>
        <v>19</v>
      </c>
      <c r="R150" s="223"/>
      <c r="S150" s="146" t="e">
        <f>係数マスタ!$B$23</f>
        <v>#N/A</v>
      </c>
      <c r="T150" s="211" t="e">
        <f>R150*S150</f>
        <v>#N/A</v>
      </c>
      <c r="V150" s="159">
        <f>係数マスタ!$A$23</f>
        <v>19</v>
      </c>
      <c r="W150" s="223"/>
      <c r="X150" s="146" t="e">
        <f>係数マスタ!$B$23</f>
        <v>#N/A</v>
      </c>
      <c r="Y150" s="210" t="e">
        <f>W150*X150</f>
        <v>#N/A</v>
      </c>
      <c r="Z150" s="159">
        <f>係数マスタ!$A$23</f>
        <v>19</v>
      </c>
      <c r="AA150" s="223"/>
      <c r="AB150" s="146" t="e">
        <f>係数マスタ!$B$23</f>
        <v>#N/A</v>
      </c>
      <c r="AC150" s="211" t="e">
        <f>AA150*AB150</f>
        <v>#N/A</v>
      </c>
      <c r="AD150" s="158">
        <f>係数マスタ!$A$23</f>
        <v>19</v>
      </c>
      <c r="AE150" s="223"/>
      <c r="AF150" s="146" t="e">
        <f>係数マスタ!$B$23</f>
        <v>#N/A</v>
      </c>
      <c r="AG150" s="210" t="e">
        <f>AE150*AF150</f>
        <v>#N/A</v>
      </c>
      <c r="AH150" s="159">
        <f>係数マスタ!$A$23</f>
        <v>19</v>
      </c>
      <c r="AI150" s="223"/>
      <c r="AJ150" s="146" t="e">
        <f>係数マスタ!$B$23</f>
        <v>#N/A</v>
      </c>
      <c r="AK150" s="211" t="e">
        <f>AI150*AJ150</f>
        <v>#N/A</v>
      </c>
      <c r="AL150" s="158">
        <f>係数マスタ!$A$23</f>
        <v>19</v>
      </c>
      <c r="AM150" s="223"/>
      <c r="AN150" s="146" t="e">
        <f>係数マスタ!$B$23</f>
        <v>#N/A</v>
      </c>
      <c r="AO150" s="211" t="e">
        <f>AM150*AN150</f>
        <v>#N/A</v>
      </c>
      <c r="AQ150" s="159">
        <f>係数マスタ!$A$23</f>
        <v>19</v>
      </c>
      <c r="AR150" s="223"/>
      <c r="AS150" s="146" t="e">
        <f>係数マスタ!$B$23</f>
        <v>#N/A</v>
      </c>
      <c r="AT150" s="210" t="e">
        <f>AR150*AS150</f>
        <v>#N/A</v>
      </c>
      <c r="AU150" s="159">
        <f>係数マスタ!$A$23</f>
        <v>19</v>
      </c>
      <c r="AV150" s="223"/>
      <c r="AW150" s="146" t="e">
        <f>係数マスタ!$B$23</f>
        <v>#N/A</v>
      </c>
      <c r="AX150" s="211" t="e">
        <f>AV150*AW150</f>
        <v>#N/A</v>
      </c>
      <c r="AY150" s="158">
        <f>係数マスタ!$A$23</f>
        <v>19</v>
      </c>
      <c r="AZ150" s="223"/>
      <c r="BA150" s="146" t="e">
        <f>係数マスタ!$B$23</f>
        <v>#N/A</v>
      </c>
      <c r="BB150" s="210" t="e">
        <f>AZ150*BA150</f>
        <v>#N/A</v>
      </c>
      <c r="BC150" s="159">
        <f>係数マスタ!$A$23</f>
        <v>19</v>
      </c>
      <c r="BD150" s="223"/>
      <c r="BE150" s="146" t="e">
        <f>係数マスタ!$B$23</f>
        <v>#N/A</v>
      </c>
      <c r="BF150" s="211" t="e">
        <f>BD150*BE150</f>
        <v>#N/A</v>
      </c>
      <c r="BG150" s="158">
        <f>係数マスタ!$A$23</f>
        <v>19</v>
      </c>
      <c r="BH150" s="223"/>
      <c r="BI150" s="146" t="e">
        <f>係数マスタ!$B$23</f>
        <v>#N/A</v>
      </c>
      <c r="BJ150" s="211" t="e">
        <f>BH150*BI150</f>
        <v>#N/A</v>
      </c>
      <c r="BL150" s="159">
        <f>係数マスタ!$A$23</f>
        <v>19</v>
      </c>
      <c r="BM150" s="223"/>
      <c r="BN150" s="146" t="e">
        <f>係数マスタ!$B$23</f>
        <v>#N/A</v>
      </c>
      <c r="BO150" s="210" t="e">
        <f>BM150*BN150</f>
        <v>#N/A</v>
      </c>
      <c r="BP150" s="159">
        <f>係数マスタ!$A$23</f>
        <v>19</v>
      </c>
      <c r="BQ150" s="223"/>
      <c r="BR150" s="146" t="e">
        <f>係数マスタ!$B$23</f>
        <v>#N/A</v>
      </c>
      <c r="BS150" s="211" t="e">
        <f>BQ150*BR150</f>
        <v>#N/A</v>
      </c>
      <c r="BT150" s="158">
        <f>係数マスタ!$A$23</f>
        <v>19</v>
      </c>
      <c r="BU150" s="223"/>
      <c r="BV150" s="146" t="e">
        <f>係数マスタ!$B$23</f>
        <v>#N/A</v>
      </c>
      <c r="BW150" s="210" t="e">
        <f>BU150*BV150</f>
        <v>#N/A</v>
      </c>
      <c r="BX150" s="159">
        <f>係数マスタ!$A$23</f>
        <v>19</v>
      </c>
      <c r="BY150" s="223"/>
      <c r="BZ150" s="146" t="e">
        <f>係数マスタ!$B$23</f>
        <v>#N/A</v>
      </c>
      <c r="CA150" s="211" t="e">
        <f>BY150*BZ150</f>
        <v>#N/A</v>
      </c>
      <c r="CB150" s="158">
        <f>係数マスタ!$A$23</f>
        <v>19</v>
      </c>
      <c r="CC150" s="223"/>
      <c r="CD150" s="146" t="e">
        <f>係数マスタ!$B$23</f>
        <v>#N/A</v>
      </c>
      <c r="CE150" s="211" t="e">
        <f>CC150*CD150</f>
        <v>#N/A</v>
      </c>
      <c r="CG150" s="159">
        <f>係数マスタ!$A$23</f>
        <v>19</v>
      </c>
      <c r="CH150" s="223"/>
      <c r="CI150" s="146" t="e">
        <f>係数マスタ!$B$23</f>
        <v>#N/A</v>
      </c>
      <c r="CJ150" s="210" t="e">
        <f>CH150*CI150</f>
        <v>#N/A</v>
      </c>
      <c r="CK150" s="159">
        <f>係数マスタ!$A$23</f>
        <v>19</v>
      </c>
      <c r="CL150" s="223"/>
      <c r="CM150" s="146" t="e">
        <f>係数マスタ!$B$23</f>
        <v>#N/A</v>
      </c>
      <c r="CN150" s="211" t="e">
        <f>CL150*CM150</f>
        <v>#N/A</v>
      </c>
      <c r="CO150" s="158">
        <f>係数マスタ!$A$23</f>
        <v>19</v>
      </c>
      <c r="CP150" s="223"/>
      <c r="CQ150" s="146" t="e">
        <f>係数マスタ!$B$23</f>
        <v>#N/A</v>
      </c>
      <c r="CR150" s="210" t="e">
        <f>CP150*CQ150</f>
        <v>#N/A</v>
      </c>
      <c r="CS150" s="159">
        <f>係数マスタ!$A$23</f>
        <v>19</v>
      </c>
      <c r="CT150" s="223"/>
      <c r="CU150" s="146" t="e">
        <f>係数マスタ!$B$23</f>
        <v>#N/A</v>
      </c>
      <c r="CV150" s="211" t="e">
        <f>CT150*CU150</f>
        <v>#N/A</v>
      </c>
      <c r="CW150" s="158">
        <f>係数マスタ!$A$23</f>
        <v>19</v>
      </c>
      <c r="CX150" s="223"/>
      <c r="CY150" s="146" t="e">
        <f>係数マスタ!$B$23</f>
        <v>#N/A</v>
      </c>
      <c r="CZ150" s="211" t="e">
        <f>CX150*CY150</f>
        <v>#N/A</v>
      </c>
    </row>
    <row r="151" spans="1:104" ht="19" thickBot="1">
      <c r="A151" s="159">
        <f>係数マスタ!$A$24</f>
        <v>20</v>
      </c>
      <c r="B151" s="223"/>
      <c r="C151" s="146" t="e">
        <f>係数マスタ!$B$24</f>
        <v>#N/A</v>
      </c>
      <c r="D151" s="210" t="e">
        <f>B151*C151</f>
        <v>#N/A</v>
      </c>
      <c r="E151" s="159">
        <f>係数マスタ!$A$24</f>
        <v>20</v>
      </c>
      <c r="F151" s="223"/>
      <c r="G151" s="146" t="e">
        <f>係数マスタ!$B$24</f>
        <v>#N/A</v>
      </c>
      <c r="H151" s="211" t="e">
        <f>F151*G151</f>
        <v>#N/A</v>
      </c>
      <c r="I151" s="158">
        <f>係数マスタ!$A$24</f>
        <v>20</v>
      </c>
      <c r="J151" s="223"/>
      <c r="K151" s="146" t="e">
        <f>係数マスタ!$B$24</f>
        <v>#N/A</v>
      </c>
      <c r="L151" s="210" t="e">
        <f>J151*K151</f>
        <v>#N/A</v>
      </c>
      <c r="M151" s="159">
        <f>係数マスタ!$A$24</f>
        <v>20</v>
      </c>
      <c r="N151" s="223"/>
      <c r="O151" s="146" t="e">
        <f>係数マスタ!$B$24</f>
        <v>#N/A</v>
      </c>
      <c r="P151" s="211" t="e">
        <f>N151*O151</f>
        <v>#N/A</v>
      </c>
      <c r="Q151" s="158">
        <f>係数マスタ!$A$24</f>
        <v>20</v>
      </c>
      <c r="R151" s="223"/>
      <c r="S151" s="146" t="e">
        <f>係数マスタ!$B$24</f>
        <v>#N/A</v>
      </c>
      <c r="T151" s="211" t="e">
        <f>R151*S151</f>
        <v>#N/A</v>
      </c>
      <c r="V151" s="159">
        <f>係数マスタ!$A$24</f>
        <v>20</v>
      </c>
      <c r="W151" s="223"/>
      <c r="X151" s="146" t="e">
        <f>係数マスタ!$B$24</f>
        <v>#N/A</v>
      </c>
      <c r="Y151" s="210" t="e">
        <f>W151*X151</f>
        <v>#N/A</v>
      </c>
      <c r="Z151" s="159">
        <f>係数マスタ!$A$24</f>
        <v>20</v>
      </c>
      <c r="AA151" s="223"/>
      <c r="AB151" s="146" t="e">
        <f>係数マスタ!$B$24</f>
        <v>#N/A</v>
      </c>
      <c r="AC151" s="211" t="e">
        <f>AA151*AB151</f>
        <v>#N/A</v>
      </c>
      <c r="AD151" s="158">
        <f>係数マスタ!$A$24</f>
        <v>20</v>
      </c>
      <c r="AE151" s="223"/>
      <c r="AF151" s="146" t="e">
        <f>係数マスタ!$B$24</f>
        <v>#N/A</v>
      </c>
      <c r="AG151" s="210" t="e">
        <f>AE151*AF151</f>
        <v>#N/A</v>
      </c>
      <c r="AH151" s="159">
        <f>係数マスタ!$A$24</f>
        <v>20</v>
      </c>
      <c r="AI151" s="223"/>
      <c r="AJ151" s="146" t="e">
        <f>係数マスタ!$B$24</f>
        <v>#N/A</v>
      </c>
      <c r="AK151" s="211" t="e">
        <f>AI151*AJ151</f>
        <v>#N/A</v>
      </c>
      <c r="AL151" s="158">
        <f>係数マスタ!$A$24</f>
        <v>20</v>
      </c>
      <c r="AM151" s="223"/>
      <c r="AN151" s="146" t="e">
        <f>係数マスタ!$B$24</f>
        <v>#N/A</v>
      </c>
      <c r="AO151" s="211" t="e">
        <f>AM151*AN151</f>
        <v>#N/A</v>
      </c>
      <c r="AQ151" s="159">
        <f>係数マスタ!$A$24</f>
        <v>20</v>
      </c>
      <c r="AR151" s="223"/>
      <c r="AS151" s="146" t="e">
        <f>係数マスタ!$B$24</f>
        <v>#N/A</v>
      </c>
      <c r="AT151" s="210" t="e">
        <f>AR151*AS151</f>
        <v>#N/A</v>
      </c>
      <c r="AU151" s="159">
        <f>係数マスタ!$A$24</f>
        <v>20</v>
      </c>
      <c r="AV151" s="223"/>
      <c r="AW151" s="146" t="e">
        <f>係数マスタ!$B$24</f>
        <v>#N/A</v>
      </c>
      <c r="AX151" s="211" t="e">
        <f>AV151*AW151</f>
        <v>#N/A</v>
      </c>
      <c r="AY151" s="158">
        <f>係数マスタ!$A$24</f>
        <v>20</v>
      </c>
      <c r="AZ151" s="223"/>
      <c r="BA151" s="146" t="e">
        <f>係数マスタ!$B$24</f>
        <v>#N/A</v>
      </c>
      <c r="BB151" s="210" t="e">
        <f>AZ151*BA151</f>
        <v>#N/A</v>
      </c>
      <c r="BC151" s="159">
        <f>係数マスタ!$A$24</f>
        <v>20</v>
      </c>
      <c r="BD151" s="223"/>
      <c r="BE151" s="146" t="e">
        <f>係数マスタ!$B$24</f>
        <v>#N/A</v>
      </c>
      <c r="BF151" s="211" t="e">
        <f>BD151*BE151</f>
        <v>#N/A</v>
      </c>
      <c r="BG151" s="158">
        <f>係数マスタ!$A$24</f>
        <v>20</v>
      </c>
      <c r="BH151" s="223"/>
      <c r="BI151" s="146" t="e">
        <f>係数マスタ!$B$24</f>
        <v>#N/A</v>
      </c>
      <c r="BJ151" s="211" t="e">
        <f>BH151*BI151</f>
        <v>#N/A</v>
      </c>
      <c r="BL151" s="159">
        <f>係数マスタ!$A$24</f>
        <v>20</v>
      </c>
      <c r="BM151" s="223"/>
      <c r="BN151" s="146" t="e">
        <f>係数マスタ!$B$24</f>
        <v>#N/A</v>
      </c>
      <c r="BO151" s="210" t="e">
        <f>BM151*BN151</f>
        <v>#N/A</v>
      </c>
      <c r="BP151" s="159">
        <f>係数マスタ!$A$24</f>
        <v>20</v>
      </c>
      <c r="BQ151" s="223"/>
      <c r="BR151" s="146" t="e">
        <f>係数マスタ!$B$24</f>
        <v>#N/A</v>
      </c>
      <c r="BS151" s="211" t="e">
        <f>BQ151*BR151</f>
        <v>#N/A</v>
      </c>
      <c r="BT151" s="158">
        <f>係数マスタ!$A$24</f>
        <v>20</v>
      </c>
      <c r="BU151" s="223"/>
      <c r="BV151" s="146" t="e">
        <f>係数マスタ!$B$24</f>
        <v>#N/A</v>
      </c>
      <c r="BW151" s="210" t="e">
        <f>BU151*BV151</f>
        <v>#N/A</v>
      </c>
      <c r="BX151" s="159">
        <f>係数マスタ!$A$24</f>
        <v>20</v>
      </c>
      <c r="BY151" s="223"/>
      <c r="BZ151" s="146" t="e">
        <f>係数マスタ!$B$24</f>
        <v>#N/A</v>
      </c>
      <c r="CA151" s="211" t="e">
        <f>BY151*BZ151</f>
        <v>#N/A</v>
      </c>
      <c r="CB151" s="158">
        <f>係数マスタ!$A$24</f>
        <v>20</v>
      </c>
      <c r="CC151" s="223"/>
      <c r="CD151" s="146" t="e">
        <f>係数マスタ!$B$24</f>
        <v>#N/A</v>
      </c>
      <c r="CE151" s="211" t="e">
        <f>CC151*CD151</f>
        <v>#N/A</v>
      </c>
      <c r="CG151" s="159">
        <f>係数マスタ!$A$24</f>
        <v>20</v>
      </c>
      <c r="CH151" s="223"/>
      <c r="CI151" s="146" t="e">
        <f>係数マスタ!$B$24</f>
        <v>#N/A</v>
      </c>
      <c r="CJ151" s="210" t="e">
        <f>CH151*CI151</f>
        <v>#N/A</v>
      </c>
      <c r="CK151" s="159">
        <f>係数マスタ!$A$24</f>
        <v>20</v>
      </c>
      <c r="CL151" s="223"/>
      <c r="CM151" s="146" t="e">
        <f>係数マスタ!$B$24</f>
        <v>#N/A</v>
      </c>
      <c r="CN151" s="211" t="e">
        <f>CL151*CM151</f>
        <v>#N/A</v>
      </c>
      <c r="CO151" s="158">
        <f>係数マスタ!$A$24</f>
        <v>20</v>
      </c>
      <c r="CP151" s="223"/>
      <c r="CQ151" s="146" t="e">
        <f>係数マスタ!$B$24</f>
        <v>#N/A</v>
      </c>
      <c r="CR151" s="210" t="e">
        <f>CP151*CQ151</f>
        <v>#N/A</v>
      </c>
      <c r="CS151" s="159">
        <f>係数マスタ!$A$24</f>
        <v>20</v>
      </c>
      <c r="CT151" s="223"/>
      <c r="CU151" s="146" t="e">
        <f>係数マスタ!$B$24</f>
        <v>#N/A</v>
      </c>
      <c r="CV151" s="211" t="e">
        <f>CT151*CU151</f>
        <v>#N/A</v>
      </c>
      <c r="CW151" s="158">
        <f>係数マスタ!$A$24</f>
        <v>20</v>
      </c>
      <c r="CX151" s="223"/>
      <c r="CY151" s="146" t="e">
        <f>係数マスタ!$B$24</f>
        <v>#N/A</v>
      </c>
      <c r="CZ151" s="211" t="e">
        <f>CX151*CY151</f>
        <v>#N/A</v>
      </c>
    </row>
    <row r="152" spans="1:104" ht="19" thickBot="1">
      <c r="A152" s="328" t="s">
        <v>78</v>
      </c>
      <c r="B152" s="326"/>
      <c r="C152" s="327"/>
      <c r="D152" s="219" t="e">
        <f>SUM(D147:D151)</f>
        <v>#N/A</v>
      </c>
      <c r="E152" s="328" t="s">
        <v>77</v>
      </c>
      <c r="F152" s="326"/>
      <c r="G152" s="327"/>
      <c r="H152" s="220" t="e">
        <f>SUM(H147:H151)</f>
        <v>#N/A</v>
      </c>
      <c r="I152" s="326" t="s">
        <v>77</v>
      </c>
      <c r="J152" s="326"/>
      <c r="K152" s="327"/>
      <c r="L152" s="219" t="e">
        <f>SUM(L147:L151)</f>
        <v>#N/A</v>
      </c>
      <c r="M152" s="328" t="s">
        <v>77</v>
      </c>
      <c r="N152" s="326"/>
      <c r="O152" s="327"/>
      <c r="P152" s="220" t="e">
        <f>SUM(P147:P151)</f>
        <v>#N/A</v>
      </c>
      <c r="Q152" s="326" t="s">
        <v>77</v>
      </c>
      <c r="R152" s="326"/>
      <c r="S152" s="327"/>
      <c r="T152" s="220" t="e">
        <f>SUM(T147:T151)</f>
        <v>#N/A</v>
      </c>
      <c r="V152" s="328" t="s">
        <v>78</v>
      </c>
      <c r="W152" s="326"/>
      <c r="X152" s="327"/>
      <c r="Y152" s="219" t="e">
        <f>SUM(Y147:Y151)</f>
        <v>#N/A</v>
      </c>
      <c r="Z152" s="328" t="s">
        <v>77</v>
      </c>
      <c r="AA152" s="326"/>
      <c r="AB152" s="327"/>
      <c r="AC152" s="220" t="e">
        <f>SUM(AC147:AC151)</f>
        <v>#N/A</v>
      </c>
      <c r="AD152" s="326" t="s">
        <v>77</v>
      </c>
      <c r="AE152" s="326"/>
      <c r="AF152" s="327"/>
      <c r="AG152" s="219" t="e">
        <f>SUM(AG147:AG151)</f>
        <v>#N/A</v>
      </c>
      <c r="AH152" s="328" t="s">
        <v>77</v>
      </c>
      <c r="AI152" s="326"/>
      <c r="AJ152" s="327"/>
      <c r="AK152" s="220" t="e">
        <f>SUM(AK147:AK151)</f>
        <v>#N/A</v>
      </c>
      <c r="AL152" s="326" t="s">
        <v>77</v>
      </c>
      <c r="AM152" s="326"/>
      <c r="AN152" s="327"/>
      <c r="AO152" s="220" t="e">
        <f>SUM(AO147:AO151)</f>
        <v>#N/A</v>
      </c>
      <c r="AQ152" s="328" t="s">
        <v>78</v>
      </c>
      <c r="AR152" s="326"/>
      <c r="AS152" s="327"/>
      <c r="AT152" s="219" t="e">
        <f>SUM(AT147:AT151)</f>
        <v>#N/A</v>
      </c>
      <c r="AU152" s="328" t="s">
        <v>77</v>
      </c>
      <c r="AV152" s="326"/>
      <c r="AW152" s="327"/>
      <c r="AX152" s="220" t="e">
        <f>SUM(AX147:AX151)</f>
        <v>#N/A</v>
      </c>
      <c r="AY152" s="326" t="s">
        <v>77</v>
      </c>
      <c r="AZ152" s="326"/>
      <c r="BA152" s="327"/>
      <c r="BB152" s="219" t="e">
        <f>SUM(BB147:BB151)</f>
        <v>#N/A</v>
      </c>
      <c r="BC152" s="328" t="s">
        <v>77</v>
      </c>
      <c r="BD152" s="326"/>
      <c r="BE152" s="327"/>
      <c r="BF152" s="220" t="e">
        <f>SUM(BF147:BF151)</f>
        <v>#N/A</v>
      </c>
      <c r="BG152" s="326" t="s">
        <v>77</v>
      </c>
      <c r="BH152" s="326"/>
      <c r="BI152" s="327"/>
      <c r="BJ152" s="220" t="e">
        <f>SUM(BJ147:BJ151)</f>
        <v>#N/A</v>
      </c>
      <c r="BL152" s="328" t="s">
        <v>78</v>
      </c>
      <c r="BM152" s="326"/>
      <c r="BN152" s="327"/>
      <c r="BO152" s="219" t="e">
        <f>SUM(BO147:BO151)</f>
        <v>#N/A</v>
      </c>
      <c r="BP152" s="328" t="s">
        <v>77</v>
      </c>
      <c r="BQ152" s="326"/>
      <c r="BR152" s="327"/>
      <c r="BS152" s="220" t="e">
        <f>SUM(BS147:BS151)</f>
        <v>#N/A</v>
      </c>
      <c r="BT152" s="326" t="s">
        <v>77</v>
      </c>
      <c r="BU152" s="326"/>
      <c r="BV152" s="327"/>
      <c r="BW152" s="219" t="e">
        <f>SUM(BW147:BW151)</f>
        <v>#N/A</v>
      </c>
      <c r="BX152" s="328" t="s">
        <v>77</v>
      </c>
      <c r="BY152" s="326"/>
      <c r="BZ152" s="327"/>
      <c r="CA152" s="220" t="e">
        <f>SUM(CA147:CA151)</f>
        <v>#N/A</v>
      </c>
      <c r="CB152" s="326" t="s">
        <v>77</v>
      </c>
      <c r="CC152" s="326"/>
      <c r="CD152" s="327"/>
      <c r="CE152" s="220" t="e">
        <f>SUM(CE147:CE151)</f>
        <v>#N/A</v>
      </c>
      <c r="CG152" s="328" t="s">
        <v>78</v>
      </c>
      <c r="CH152" s="326"/>
      <c r="CI152" s="327"/>
      <c r="CJ152" s="219" t="e">
        <f>SUM(CJ147:CJ151)</f>
        <v>#N/A</v>
      </c>
      <c r="CK152" s="328" t="s">
        <v>77</v>
      </c>
      <c r="CL152" s="326"/>
      <c r="CM152" s="327"/>
      <c r="CN152" s="220" t="e">
        <f>SUM(CN147:CN151)</f>
        <v>#N/A</v>
      </c>
      <c r="CO152" s="326" t="s">
        <v>77</v>
      </c>
      <c r="CP152" s="326"/>
      <c r="CQ152" s="327"/>
      <c r="CR152" s="219" t="e">
        <f>SUM(CR147:CR151)</f>
        <v>#N/A</v>
      </c>
      <c r="CS152" s="328" t="s">
        <v>77</v>
      </c>
      <c r="CT152" s="326"/>
      <c r="CU152" s="327"/>
      <c r="CV152" s="220" t="e">
        <f>SUM(CV147:CV151)</f>
        <v>#N/A</v>
      </c>
      <c r="CW152" s="326" t="s">
        <v>77</v>
      </c>
      <c r="CX152" s="326"/>
      <c r="CY152" s="327"/>
      <c r="CZ152" s="220" t="e">
        <f>SUM(CZ147:CZ151)</f>
        <v>#N/A</v>
      </c>
    </row>
    <row r="153" spans="1:104" ht="7" customHeight="1" thickBot="1">
      <c r="A153" s="336"/>
      <c r="B153" s="329"/>
      <c r="C153" s="329"/>
      <c r="D153" s="277"/>
      <c r="E153" s="329"/>
      <c r="F153" s="329"/>
      <c r="G153" s="278"/>
      <c r="H153" s="277"/>
      <c r="I153" s="329"/>
      <c r="J153" s="329"/>
      <c r="K153" s="278"/>
      <c r="L153" s="277"/>
      <c r="M153" s="329"/>
      <c r="N153" s="329"/>
      <c r="O153" s="278"/>
      <c r="P153" s="277"/>
      <c r="Q153" s="329"/>
      <c r="R153" s="329"/>
      <c r="S153" s="278"/>
      <c r="T153" s="277"/>
      <c r="V153" s="336"/>
      <c r="W153" s="329"/>
      <c r="X153" s="329"/>
      <c r="Y153" s="277"/>
      <c r="Z153" s="329"/>
      <c r="AA153" s="329"/>
      <c r="AB153" s="278"/>
      <c r="AC153" s="277"/>
      <c r="AD153" s="329"/>
      <c r="AE153" s="329"/>
      <c r="AF153" s="278"/>
      <c r="AG153" s="277"/>
      <c r="AH153" s="329"/>
      <c r="AI153" s="329"/>
      <c r="AJ153" s="278"/>
      <c r="AK153" s="277"/>
      <c r="AL153" s="329"/>
      <c r="AM153" s="329"/>
      <c r="AN153" s="278"/>
      <c r="AO153" s="277"/>
      <c r="AQ153" s="336"/>
      <c r="AR153" s="329"/>
      <c r="AS153" s="329"/>
      <c r="AT153" s="277"/>
      <c r="AU153" s="329"/>
      <c r="AV153" s="329"/>
      <c r="AW153" s="278"/>
      <c r="AX153" s="277"/>
      <c r="AY153" s="329"/>
      <c r="AZ153" s="329"/>
      <c r="BA153" s="278"/>
      <c r="BB153" s="277"/>
      <c r="BC153" s="329"/>
      <c r="BD153" s="329"/>
      <c r="BE153" s="278"/>
      <c r="BF153" s="277"/>
      <c r="BG153" s="329"/>
      <c r="BH153" s="329"/>
      <c r="BI153" s="278"/>
      <c r="BJ153" s="277"/>
      <c r="BL153" s="336"/>
      <c r="BM153" s="329"/>
      <c r="BN153" s="329"/>
      <c r="BO153" s="277"/>
      <c r="BP153" s="329"/>
      <c r="BQ153" s="329"/>
      <c r="BR153" s="278"/>
      <c r="BS153" s="277"/>
      <c r="BT153" s="329"/>
      <c r="BU153" s="329"/>
      <c r="BV153" s="278"/>
      <c r="BW153" s="277"/>
      <c r="BX153" s="329"/>
      <c r="BY153" s="329"/>
      <c r="BZ153" s="278"/>
      <c r="CA153" s="277"/>
      <c r="CB153" s="329"/>
      <c r="CC153" s="329"/>
      <c r="CD153" s="278"/>
      <c r="CE153" s="277"/>
      <c r="CG153" s="336"/>
      <c r="CH153" s="329"/>
      <c r="CI153" s="329"/>
      <c r="CJ153" s="277"/>
      <c r="CK153" s="329"/>
      <c r="CL153" s="329"/>
      <c r="CM153" s="278"/>
      <c r="CN153" s="277"/>
      <c r="CO153" s="329"/>
      <c r="CP153" s="329"/>
      <c r="CQ153" s="278"/>
      <c r="CR153" s="277"/>
      <c r="CS153" s="329"/>
      <c r="CT153" s="329"/>
      <c r="CU153" s="278"/>
      <c r="CV153" s="277"/>
      <c r="CW153" s="329"/>
      <c r="CX153" s="329"/>
      <c r="CY153" s="278"/>
      <c r="CZ153" s="277"/>
    </row>
    <row r="154" spans="1:104" s="282" customFormat="1">
      <c r="A154" s="325" t="s">
        <v>76</v>
      </c>
      <c r="B154" s="324"/>
      <c r="C154" s="324"/>
      <c r="D154" s="283">
        <f>D145</f>
        <v>0</v>
      </c>
      <c r="E154" s="325" t="s">
        <v>76</v>
      </c>
      <c r="F154" s="324"/>
      <c r="G154" s="324"/>
      <c r="H154" s="283">
        <f>H145</f>
        <v>0</v>
      </c>
      <c r="I154" s="323" t="s">
        <v>76</v>
      </c>
      <c r="J154" s="324"/>
      <c r="K154" s="324"/>
      <c r="L154" s="284">
        <f>L145</f>
        <v>0</v>
      </c>
      <c r="M154" s="325" t="s">
        <v>76</v>
      </c>
      <c r="N154" s="324"/>
      <c r="O154" s="324"/>
      <c r="P154" s="283">
        <f>P145</f>
        <v>0</v>
      </c>
      <c r="Q154" s="323" t="s">
        <v>76</v>
      </c>
      <c r="R154" s="324"/>
      <c r="S154" s="324"/>
      <c r="T154" s="283">
        <f>T145</f>
        <v>0</v>
      </c>
      <c r="V154" s="325" t="s">
        <v>76</v>
      </c>
      <c r="W154" s="324"/>
      <c r="X154" s="324"/>
      <c r="Y154" s="283">
        <f>Y145</f>
        <v>0</v>
      </c>
      <c r="Z154" s="325" t="s">
        <v>76</v>
      </c>
      <c r="AA154" s="324"/>
      <c r="AB154" s="324"/>
      <c r="AC154" s="283">
        <f>AC145</f>
        <v>0</v>
      </c>
      <c r="AD154" s="323" t="s">
        <v>76</v>
      </c>
      <c r="AE154" s="324"/>
      <c r="AF154" s="324"/>
      <c r="AG154" s="284">
        <f>AG145</f>
        <v>0</v>
      </c>
      <c r="AH154" s="325" t="s">
        <v>76</v>
      </c>
      <c r="AI154" s="324"/>
      <c r="AJ154" s="324"/>
      <c r="AK154" s="283">
        <f>AK145</f>
        <v>0</v>
      </c>
      <c r="AL154" s="323" t="s">
        <v>76</v>
      </c>
      <c r="AM154" s="324"/>
      <c r="AN154" s="324"/>
      <c r="AO154" s="283">
        <f>AO145</f>
        <v>0</v>
      </c>
      <c r="AQ154" s="325" t="s">
        <v>76</v>
      </c>
      <c r="AR154" s="324"/>
      <c r="AS154" s="324"/>
      <c r="AT154" s="283">
        <f>AT145</f>
        <v>0</v>
      </c>
      <c r="AU154" s="325" t="s">
        <v>76</v>
      </c>
      <c r="AV154" s="324"/>
      <c r="AW154" s="324"/>
      <c r="AX154" s="283">
        <f>AX145</f>
        <v>0</v>
      </c>
      <c r="AY154" s="323" t="s">
        <v>76</v>
      </c>
      <c r="AZ154" s="324"/>
      <c r="BA154" s="324"/>
      <c r="BB154" s="284">
        <f>BB145</f>
        <v>0</v>
      </c>
      <c r="BC154" s="325" t="s">
        <v>76</v>
      </c>
      <c r="BD154" s="324"/>
      <c r="BE154" s="324"/>
      <c r="BF154" s="283">
        <f>BF145</f>
        <v>0</v>
      </c>
      <c r="BG154" s="323" t="s">
        <v>76</v>
      </c>
      <c r="BH154" s="324"/>
      <c r="BI154" s="324"/>
      <c r="BJ154" s="283">
        <f>BJ145</f>
        <v>0</v>
      </c>
      <c r="BL154" s="325" t="s">
        <v>76</v>
      </c>
      <c r="BM154" s="324"/>
      <c r="BN154" s="324"/>
      <c r="BO154" s="283">
        <f>BO145</f>
        <v>0</v>
      </c>
      <c r="BP154" s="325" t="s">
        <v>76</v>
      </c>
      <c r="BQ154" s="324"/>
      <c r="BR154" s="324"/>
      <c r="BS154" s="283">
        <f>BS145</f>
        <v>0</v>
      </c>
      <c r="BT154" s="323" t="s">
        <v>76</v>
      </c>
      <c r="BU154" s="324"/>
      <c r="BV154" s="324"/>
      <c r="BW154" s="284">
        <f>BW145</f>
        <v>0</v>
      </c>
      <c r="BX154" s="325" t="s">
        <v>76</v>
      </c>
      <c r="BY154" s="324"/>
      <c r="BZ154" s="324"/>
      <c r="CA154" s="283">
        <f>CA145</f>
        <v>0</v>
      </c>
      <c r="CB154" s="323" t="s">
        <v>76</v>
      </c>
      <c r="CC154" s="324"/>
      <c r="CD154" s="324"/>
      <c r="CE154" s="283">
        <f>CE145</f>
        <v>0</v>
      </c>
      <c r="CG154" s="325" t="s">
        <v>76</v>
      </c>
      <c r="CH154" s="324"/>
      <c r="CI154" s="324"/>
      <c r="CJ154" s="283">
        <f>CJ145</f>
        <v>0</v>
      </c>
      <c r="CK154" s="325" t="s">
        <v>76</v>
      </c>
      <c r="CL154" s="324"/>
      <c r="CM154" s="324"/>
      <c r="CN154" s="283">
        <f>CN145</f>
        <v>0</v>
      </c>
      <c r="CO154" s="323" t="s">
        <v>76</v>
      </c>
      <c r="CP154" s="324"/>
      <c r="CQ154" s="324"/>
      <c r="CR154" s="284">
        <f>CR145</f>
        <v>0</v>
      </c>
      <c r="CS154" s="325" t="s">
        <v>76</v>
      </c>
      <c r="CT154" s="324"/>
      <c r="CU154" s="324"/>
      <c r="CV154" s="283">
        <f>CV145</f>
        <v>0</v>
      </c>
      <c r="CW154" s="323" t="s">
        <v>76</v>
      </c>
      <c r="CX154" s="324"/>
      <c r="CY154" s="324"/>
      <c r="CZ154" s="283">
        <f>CZ145</f>
        <v>0</v>
      </c>
    </row>
    <row r="155" spans="1:104" s="282" customFormat="1">
      <c r="A155" s="313" t="s">
        <v>80</v>
      </c>
      <c r="B155" s="312"/>
      <c r="C155" s="312"/>
      <c r="D155" s="279">
        <f>ROUND(D154/2,3)</f>
        <v>0</v>
      </c>
      <c r="E155" s="313" t="s">
        <v>80</v>
      </c>
      <c r="F155" s="312"/>
      <c r="G155" s="312"/>
      <c r="H155" s="279">
        <f>ROUND(H154/2,3)</f>
        <v>0</v>
      </c>
      <c r="I155" s="311" t="s">
        <v>79</v>
      </c>
      <c r="J155" s="312"/>
      <c r="K155" s="312"/>
      <c r="L155" s="286">
        <f t="shared" ref="L155" si="145">ROUND(L154/2,3)</f>
        <v>0</v>
      </c>
      <c r="M155" s="313" t="s">
        <v>79</v>
      </c>
      <c r="N155" s="312"/>
      <c r="O155" s="312"/>
      <c r="P155" s="279">
        <f t="shared" ref="P155" si="146">ROUND(P154/2,3)</f>
        <v>0</v>
      </c>
      <c r="Q155" s="311" t="s">
        <v>79</v>
      </c>
      <c r="R155" s="312"/>
      <c r="S155" s="312"/>
      <c r="T155" s="279">
        <f t="shared" ref="T155" si="147">ROUND(T154/2,3)</f>
        <v>0</v>
      </c>
      <c r="V155" s="313" t="s">
        <v>80</v>
      </c>
      <c r="W155" s="312"/>
      <c r="X155" s="312"/>
      <c r="Y155" s="279">
        <f>ROUND(Y154/2,3)</f>
        <v>0</v>
      </c>
      <c r="Z155" s="313" t="s">
        <v>80</v>
      </c>
      <c r="AA155" s="312"/>
      <c r="AB155" s="312"/>
      <c r="AC155" s="279">
        <f>ROUND(AC154/2,3)</f>
        <v>0</v>
      </c>
      <c r="AD155" s="311" t="s">
        <v>79</v>
      </c>
      <c r="AE155" s="312"/>
      <c r="AF155" s="312"/>
      <c r="AG155" s="286">
        <f t="shared" ref="AG155" si="148">ROUND(AG154/2,3)</f>
        <v>0</v>
      </c>
      <c r="AH155" s="313" t="s">
        <v>79</v>
      </c>
      <c r="AI155" s="312"/>
      <c r="AJ155" s="312"/>
      <c r="AK155" s="279">
        <f t="shared" ref="AK155" si="149">ROUND(AK154/2,3)</f>
        <v>0</v>
      </c>
      <c r="AL155" s="311" t="s">
        <v>79</v>
      </c>
      <c r="AM155" s="312"/>
      <c r="AN155" s="312"/>
      <c r="AO155" s="279">
        <f t="shared" ref="AO155" si="150">ROUND(AO154/2,3)</f>
        <v>0</v>
      </c>
      <c r="AQ155" s="313" t="s">
        <v>80</v>
      </c>
      <c r="AR155" s="312"/>
      <c r="AS155" s="312"/>
      <c r="AT155" s="279">
        <f>ROUND(AT154/2,3)</f>
        <v>0</v>
      </c>
      <c r="AU155" s="313" t="s">
        <v>80</v>
      </c>
      <c r="AV155" s="312"/>
      <c r="AW155" s="312"/>
      <c r="AX155" s="279">
        <f>ROUND(AX154/2,3)</f>
        <v>0</v>
      </c>
      <c r="AY155" s="311" t="s">
        <v>79</v>
      </c>
      <c r="AZ155" s="312"/>
      <c r="BA155" s="312"/>
      <c r="BB155" s="286">
        <f t="shared" ref="BB155" si="151">ROUND(BB154/2,3)</f>
        <v>0</v>
      </c>
      <c r="BC155" s="313" t="s">
        <v>79</v>
      </c>
      <c r="BD155" s="312"/>
      <c r="BE155" s="312"/>
      <c r="BF155" s="279">
        <f t="shared" ref="BF155" si="152">ROUND(BF154/2,3)</f>
        <v>0</v>
      </c>
      <c r="BG155" s="311" t="s">
        <v>79</v>
      </c>
      <c r="BH155" s="312"/>
      <c r="BI155" s="312"/>
      <c r="BJ155" s="279">
        <f t="shared" ref="BJ155" si="153">ROUND(BJ154/2,3)</f>
        <v>0</v>
      </c>
      <c r="BL155" s="313" t="s">
        <v>80</v>
      </c>
      <c r="BM155" s="312"/>
      <c r="BN155" s="312"/>
      <c r="BO155" s="279">
        <f>ROUND(BO154/2,3)</f>
        <v>0</v>
      </c>
      <c r="BP155" s="313" t="s">
        <v>80</v>
      </c>
      <c r="BQ155" s="312"/>
      <c r="BR155" s="312"/>
      <c r="BS155" s="279">
        <f>ROUND(BS154/2,3)</f>
        <v>0</v>
      </c>
      <c r="BT155" s="311" t="s">
        <v>79</v>
      </c>
      <c r="BU155" s="312"/>
      <c r="BV155" s="312"/>
      <c r="BW155" s="286">
        <f t="shared" ref="BW155" si="154">ROUND(BW154/2,3)</f>
        <v>0</v>
      </c>
      <c r="BX155" s="313" t="s">
        <v>79</v>
      </c>
      <c r="BY155" s="312"/>
      <c r="BZ155" s="312"/>
      <c r="CA155" s="279">
        <f t="shared" ref="CA155" si="155">ROUND(CA154/2,3)</f>
        <v>0</v>
      </c>
      <c r="CB155" s="311" t="s">
        <v>79</v>
      </c>
      <c r="CC155" s="312"/>
      <c r="CD155" s="312"/>
      <c r="CE155" s="279">
        <f t="shared" ref="CE155" si="156">ROUND(CE154/2,3)</f>
        <v>0</v>
      </c>
      <c r="CG155" s="313" t="s">
        <v>80</v>
      </c>
      <c r="CH155" s="312"/>
      <c r="CI155" s="312"/>
      <c r="CJ155" s="279">
        <f>ROUND(CJ154/2,3)</f>
        <v>0</v>
      </c>
      <c r="CK155" s="313" t="s">
        <v>80</v>
      </c>
      <c r="CL155" s="312"/>
      <c r="CM155" s="312"/>
      <c r="CN155" s="279">
        <f>ROUND(CN154/2,3)</f>
        <v>0</v>
      </c>
      <c r="CO155" s="311" t="s">
        <v>79</v>
      </c>
      <c r="CP155" s="312"/>
      <c r="CQ155" s="312"/>
      <c r="CR155" s="286">
        <f t="shared" ref="CR155" si="157">ROUND(CR154/2,3)</f>
        <v>0</v>
      </c>
      <c r="CS155" s="313" t="s">
        <v>79</v>
      </c>
      <c r="CT155" s="312"/>
      <c r="CU155" s="312"/>
      <c r="CV155" s="279">
        <f t="shared" ref="CV155" si="158">ROUND(CV154/2,3)</f>
        <v>0</v>
      </c>
      <c r="CW155" s="311" t="s">
        <v>79</v>
      </c>
      <c r="CX155" s="312"/>
      <c r="CY155" s="312"/>
      <c r="CZ155" s="279">
        <f t="shared" ref="CZ155" si="159">ROUND(CZ154/2,3)</f>
        <v>0</v>
      </c>
    </row>
    <row r="156" spans="1:104" s="282" customFormat="1">
      <c r="A156" s="307" t="s">
        <v>81</v>
      </c>
      <c r="B156" s="306"/>
      <c r="C156" s="306"/>
      <c r="D156" s="301"/>
      <c r="E156" s="307" t="s">
        <v>81</v>
      </c>
      <c r="F156" s="306"/>
      <c r="G156" s="306"/>
      <c r="H156" s="301"/>
      <c r="I156" s="305" t="s">
        <v>81</v>
      </c>
      <c r="J156" s="306"/>
      <c r="K156" s="306"/>
      <c r="L156" s="302"/>
      <c r="M156" s="307" t="s">
        <v>81</v>
      </c>
      <c r="N156" s="306"/>
      <c r="O156" s="306"/>
      <c r="P156" s="301"/>
      <c r="Q156" s="305" t="s">
        <v>81</v>
      </c>
      <c r="R156" s="306"/>
      <c r="S156" s="306"/>
      <c r="T156" s="301"/>
      <c r="V156" s="307" t="s">
        <v>81</v>
      </c>
      <c r="W156" s="306"/>
      <c r="X156" s="306"/>
      <c r="Y156" s="301"/>
      <c r="Z156" s="307" t="s">
        <v>81</v>
      </c>
      <c r="AA156" s="306"/>
      <c r="AB156" s="306"/>
      <c r="AC156" s="301"/>
      <c r="AD156" s="305" t="s">
        <v>81</v>
      </c>
      <c r="AE156" s="306"/>
      <c r="AF156" s="306"/>
      <c r="AG156" s="301"/>
      <c r="AH156" s="307" t="s">
        <v>81</v>
      </c>
      <c r="AI156" s="306"/>
      <c r="AJ156" s="306"/>
      <c r="AK156" s="301"/>
      <c r="AL156" s="305" t="s">
        <v>81</v>
      </c>
      <c r="AM156" s="306"/>
      <c r="AN156" s="306"/>
      <c r="AO156" s="301"/>
      <c r="AQ156" s="307" t="s">
        <v>81</v>
      </c>
      <c r="AR156" s="306"/>
      <c r="AS156" s="306"/>
      <c r="AT156" s="301"/>
      <c r="AU156" s="307" t="s">
        <v>81</v>
      </c>
      <c r="AV156" s="306"/>
      <c r="AW156" s="306"/>
      <c r="AX156" s="301"/>
      <c r="AY156" s="305" t="s">
        <v>81</v>
      </c>
      <c r="AZ156" s="306"/>
      <c r="BA156" s="306"/>
      <c r="BB156" s="302"/>
      <c r="BC156" s="307" t="s">
        <v>81</v>
      </c>
      <c r="BD156" s="306"/>
      <c r="BE156" s="306"/>
      <c r="BF156" s="301"/>
      <c r="BG156" s="305" t="s">
        <v>81</v>
      </c>
      <c r="BH156" s="306"/>
      <c r="BI156" s="306"/>
      <c r="BJ156" s="301"/>
      <c r="BL156" s="307" t="s">
        <v>81</v>
      </c>
      <c r="BM156" s="306"/>
      <c r="BN156" s="306"/>
      <c r="BO156" s="301"/>
      <c r="BP156" s="307" t="s">
        <v>81</v>
      </c>
      <c r="BQ156" s="306"/>
      <c r="BR156" s="306"/>
      <c r="BS156" s="301"/>
      <c r="BT156" s="305" t="s">
        <v>81</v>
      </c>
      <c r="BU156" s="306"/>
      <c r="BV156" s="306"/>
      <c r="BW156" s="302"/>
      <c r="BX156" s="307" t="s">
        <v>81</v>
      </c>
      <c r="BY156" s="306"/>
      <c r="BZ156" s="306"/>
      <c r="CA156" s="301"/>
      <c r="CB156" s="305" t="s">
        <v>81</v>
      </c>
      <c r="CC156" s="306"/>
      <c r="CD156" s="306"/>
      <c r="CE156" s="301"/>
      <c r="CG156" s="307" t="s">
        <v>81</v>
      </c>
      <c r="CH156" s="306"/>
      <c r="CI156" s="306"/>
      <c r="CJ156" s="301"/>
      <c r="CK156" s="307" t="s">
        <v>81</v>
      </c>
      <c r="CL156" s="306"/>
      <c r="CM156" s="306"/>
      <c r="CN156" s="301"/>
      <c r="CO156" s="305" t="s">
        <v>81</v>
      </c>
      <c r="CP156" s="306"/>
      <c r="CQ156" s="306"/>
      <c r="CR156" s="302"/>
      <c r="CS156" s="307" t="s">
        <v>81</v>
      </c>
      <c r="CT156" s="306"/>
      <c r="CU156" s="306"/>
      <c r="CV156" s="301"/>
      <c r="CW156" s="305" t="s">
        <v>81</v>
      </c>
      <c r="CX156" s="306"/>
      <c r="CY156" s="306"/>
      <c r="CZ156" s="301"/>
    </row>
    <row r="157" spans="1:104" s="276" customFormat="1" ht="19" thickBot="1">
      <c r="A157" s="308" t="s">
        <v>89</v>
      </c>
      <c r="B157" s="304"/>
      <c r="C157" s="304"/>
      <c r="D157" s="294">
        <f>D155+D156</f>
        <v>0</v>
      </c>
      <c r="E157" s="308" t="s">
        <v>89</v>
      </c>
      <c r="F157" s="304"/>
      <c r="G157" s="304"/>
      <c r="H157" s="294">
        <f>H155+H156</f>
        <v>0</v>
      </c>
      <c r="I157" s="303" t="s">
        <v>89</v>
      </c>
      <c r="J157" s="304"/>
      <c r="K157" s="304"/>
      <c r="L157" s="294">
        <f>L155+L156</f>
        <v>0</v>
      </c>
      <c r="M157" s="308" t="s">
        <v>89</v>
      </c>
      <c r="N157" s="304"/>
      <c r="O157" s="304"/>
      <c r="P157" s="294">
        <f>P155+P156</f>
        <v>0</v>
      </c>
      <c r="Q157" s="303" t="s">
        <v>89</v>
      </c>
      <c r="R157" s="304"/>
      <c r="S157" s="304"/>
      <c r="T157" s="294">
        <f>T155+T156</f>
        <v>0</v>
      </c>
      <c r="V157" s="308" t="s">
        <v>89</v>
      </c>
      <c r="W157" s="304"/>
      <c r="X157" s="304"/>
      <c r="Y157" s="294">
        <f>Y155+Y156</f>
        <v>0</v>
      </c>
      <c r="Z157" s="308" t="s">
        <v>89</v>
      </c>
      <c r="AA157" s="304"/>
      <c r="AB157" s="304"/>
      <c r="AC157" s="294">
        <f>AC155+AC156</f>
        <v>0</v>
      </c>
      <c r="AD157" s="303" t="s">
        <v>89</v>
      </c>
      <c r="AE157" s="304"/>
      <c r="AF157" s="304"/>
      <c r="AG157" s="294">
        <f>AG155+AG156</f>
        <v>0</v>
      </c>
      <c r="AH157" s="308" t="s">
        <v>89</v>
      </c>
      <c r="AI157" s="304"/>
      <c r="AJ157" s="304"/>
      <c r="AK157" s="294">
        <f>AK155+AK156</f>
        <v>0</v>
      </c>
      <c r="AL157" s="303" t="s">
        <v>89</v>
      </c>
      <c r="AM157" s="304"/>
      <c r="AN157" s="304"/>
      <c r="AO157" s="294">
        <f>AO155+AO156</f>
        <v>0</v>
      </c>
      <c r="AQ157" s="308" t="s">
        <v>89</v>
      </c>
      <c r="AR157" s="304"/>
      <c r="AS157" s="304"/>
      <c r="AT157" s="294">
        <f>AT155+AT156</f>
        <v>0</v>
      </c>
      <c r="AU157" s="308" t="s">
        <v>89</v>
      </c>
      <c r="AV157" s="304"/>
      <c r="AW157" s="304"/>
      <c r="AX157" s="294">
        <f>AX155+AX156</f>
        <v>0</v>
      </c>
      <c r="AY157" s="303" t="s">
        <v>89</v>
      </c>
      <c r="AZ157" s="304"/>
      <c r="BA157" s="304"/>
      <c r="BB157" s="294">
        <f>BB155+BB156</f>
        <v>0</v>
      </c>
      <c r="BC157" s="308" t="s">
        <v>89</v>
      </c>
      <c r="BD157" s="304"/>
      <c r="BE157" s="304"/>
      <c r="BF157" s="294">
        <f>BF155+BF156</f>
        <v>0</v>
      </c>
      <c r="BG157" s="303" t="s">
        <v>89</v>
      </c>
      <c r="BH157" s="304"/>
      <c r="BI157" s="304"/>
      <c r="BJ157" s="294">
        <f>BJ155+BJ156</f>
        <v>0</v>
      </c>
      <c r="BL157" s="308" t="s">
        <v>89</v>
      </c>
      <c r="BM157" s="304"/>
      <c r="BN157" s="304"/>
      <c r="BO157" s="294">
        <f>BO155+BO156</f>
        <v>0</v>
      </c>
      <c r="BP157" s="308" t="s">
        <v>89</v>
      </c>
      <c r="BQ157" s="304"/>
      <c r="BR157" s="304"/>
      <c r="BS157" s="294">
        <f>BS155+BS156</f>
        <v>0</v>
      </c>
      <c r="BT157" s="303" t="s">
        <v>89</v>
      </c>
      <c r="BU157" s="304"/>
      <c r="BV157" s="304"/>
      <c r="BW157" s="294">
        <f>BW155+BW156</f>
        <v>0</v>
      </c>
      <c r="BX157" s="308" t="s">
        <v>89</v>
      </c>
      <c r="BY157" s="304"/>
      <c r="BZ157" s="304"/>
      <c r="CA157" s="294">
        <f>CA155+CA156</f>
        <v>0</v>
      </c>
      <c r="CB157" s="303" t="s">
        <v>89</v>
      </c>
      <c r="CC157" s="304"/>
      <c r="CD157" s="304"/>
      <c r="CE157" s="294">
        <f>CE155+CE156</f>
        <v>0</v>
      </c>
      <c r="CG157" s="308" t="s">
        <v>89</v>
      </c>
      <c r="CH157" s="304"/>
      <c r="CI157" s="304"/>
      <c r="CJ157" s="294">
        <f>CJ155+CJ156</f>
        <v>0</v>
      </c>
      <c r="CK157" s="308" t="s">
        <v>89</v>
      </c>
      <c r="CL157" s="304"/>
      <c r="CM157" s="304"/>
      <c r="CN157" s="294">
        <f>CN155+CN156</f>
        <v>0</v>
      </c>
      <c r="CO157" s="303" t="s">
        <v>89</v>
      </c>
      <c r="CP157" s="304"/>
      <c r="CQ157" s="304"/>
      <c r="CR157" s="294">
        <f>CR155+CR156</f>
        <v>0</v>
      </c>
      <c r="CS157" s="308" t="s">
        <v>89</v>
      </c>
      <c r="CT157" s="304"/>
      <c r="CU157" s="304"/>
      <c r="CV157" s="294">
        <f>CV155+CV156</f>
        <v>0</v>
      </c>
      <c r="CW157" s="303" t="s">
        <v>89</v>
      </c>
      <c r="CX157" s="304"/>
      <c r="CY157" s="304"/>
      <c r="CZ157" s="294">
        <f>CZ155+CZ156</f>
        <v>0</v>
      </c>
    </row>
    <row r="158" spans="1:104" s="282" customFormat="1" ht="19" thickTop="1">
      <c r="A158" s="322" t="s">
        <v>78</v>
      </c>
      <c r="B158" s="321"/>
      <c r="C158" s="321"/>
      <c r="D158" s="285" t="e">
        <f>D152</f>
        <v>#N/A</v>
      </c>
      <c r="E158" s="322" t="s">
        <v>78</v>
      </c>
      <c r="F158" s="321"/>
      <c r="G158" s="321"/>
      <c r="H158" s="285" t="e">
        <f>H152</f>
        <v>#N/A</v>
      </c>
      <c r="I158" s="320" t="s">
        <v>78</v>
      </c>
      <c r="J158" s="321"/>
      <c r="K158" s="321"/>
      <c r="L158" s="287" t="e">
        <f>L152</f>
        <v>#N/A</v>
      </c>
      <c r="M158" s="322" t="s">
        <v>78</v>
      </c>
      <c r="N158" s="321"/>
      <c r="O158" s="321"/>
      <c r="P158" s="285" t="e">
        <f>P152</f>
        <v>#N/A</v>
      </c>
      <c r="Q158" s="320" t="s">
        <v>78</v>
      </c>
      <c r="R158" s="321"/>
      <c r="S158" s="321"/>
      <c r="T158" s="285" t="e">
        <f>T152</f>
        <v>#N/A</v>
      </c>
      <c r="V158" s="322" t="s">
        <v>78</v>
      </c>
      <c r="W158" s="321"/>
      <c r="X158" s="321"/>
      <c r="Y158" s="285" t="e">
        <f>Y152</f>
        <v>#N/A</v>
      </c>
      <c r="Z158" s="322" t="s">
        <v>78</v>
      </c>
      <c r="AA158" s="321"/>
      <c r="AB158" s="321"/>
      <c r="AC158" s="285" t="e">
        <f>AC152</f>
        <v>#N/A</v>
      </c>
      <c r="AD158" s="320" t="s">
        <v>78</v>
      </c>
      <c r="AE158" s="321"/>
      <c r="AF158" s="321"/>
      <c r="AG158" s="287" t="e">
        <f>AG152</f>
        <v>#N/A</v>
      </c>
      <c r="AH158" s="322" t="s">
        <v>78</v>
      </c>
      <c r="AI158" s="321"/>
      <c r="AJ158" s="321"/>
      <c r="AK158" s="285" t="e">
        <f>AK152</f>
        <v>#N/A</v>
      </c>
      <c r="AL158" s="320" t="s">
        <v>78</v>
      </c>
      <c r="AM158" s="321"/>
      <c r="AN158" s="321"/>
      <c r="AO158" s="285" t="e">
        <f>AO152</f>
        <v>#N/A</v>
      </c>
      <c r="AQ158" s="322" t="s">
        <v>78</v>
      </c>
      <c r="AR158" s="321"/>
      <c r="AS158" s="321"/>
      <c r="AT158" s="285" t="e">
        <f>AT152</f>
        <v>#N/A</v>
      </c>
      <c r="AU158" s="322" t="s">
        <v>78</v>
      </c>
      <c r="AV158" s="321"/>
      <c r="AW158" s="321"/>
      <c r="AX158" s="285" t="e">
        <f>AX152</f>
        <v>#N/A</v>
      </c>
      <c r="AY158" s="320" t="s">
        <v>78</v>
      </c>
      <c r="AZ158" s="321"/>
      <c r="BA158" s="321"/>
      <c r="BB158" s="287" t="e">
        <f>BB152</f>
        <v>#N/A</v>
      </c>
      <c r="BC158" s="322" t="s">
        <v>78</v>
      </c>
      <c r="BD158" s="321"/>
      <c r="BE158" s="321"/>
      <c r="BF158" s="285" t="e">
        <f>BF152</f>
        <v>#N/A</v>
      </c>
      <c r="BG158" s="320" t="s">
        <v>78</v>
      </c>
      <c r="BH158" s="321"/>
      <c r="BI158" s="321"/>
      <c r="BJ158" s="285" t="e">
        <f>BJ152</f>
        <v>#N/A</v>
      </c>
      <c r="BL158" s="322" t="s">
        <v>78</v>
      </c>
      <c r="BM158" s="321"/>
      <c r="BN158" s="321"/>
      <c r="BO158" s="285" t="e">
        <f>BO152</f>
        <v>#N/A</v>
      </c>
      <c r="BP158" s="322" t="s">
        <v>78</v>
      </c>
      <c r="BQ158" s="321"/>
      <c r="BR158" s="321"/>
      <c r="BS158" s="285" t="e">
        <f>BS152</f>
        <v>#N/A</v>
      </c>
      <c r="BT158" s="320" t="s">
        <v>78</v>
      </c>
      <c r="BU158" s="321"/>
      <c r="BV158" s="321"/>
      <c r="BW158" s="287" t="e">
        <f>BW152</f>
        <v>#N/A</v>
      </c>
      <c r="BX158" s="322" t="s">
        <v>78</v>
      </c>
      <c r="BY158" s="321"/>
      <c r="BZ158" s="321"/>
      <c r="CA158" s="285" t="e">
        <f>CA152</f>
        <v>#N/A</v>
      </c>
      <c r="CB158" s="320" t="s">
        <v>78</v>
      </c>
      <c r="CC158" s="321"/>
      <c r="CD158" s="321"/>
      <c r="CE158" s="285" t="e">
        <f>CE152</f>
        <v>#N/A</v>
      </c>
      <c r="CG158" s="322" t="s">
        <v>78</v>
      </c>
      <c r="CH158" s="321"/>
      <c r="CI158" s="321"/>
      <c r="CJ158" s="285" t="e">
        <f>CJ152</f>
        <v>#N/A</v>
      </c>
      <c r="CK158" s="322" t="s">
        <v>78</v>
      </c>
      <c r="CL158" s="321"/>
      <c r="CM158" s="321"/>
      <c r="CN158" s="285" t="e">
        <f>CN152</f>
        <v>#N/A</v>
      </c>
      <c r="CO158" s="320" t="s">
        <v>78</v>
      </c>
      <c r="CP158" s="321"/>
      <c r="CQ158" s="321"/>
      <c r="CR158" s="287" t="e">
        <f>CR152</f>
        <v>#N/A</v>
      </c>
      <c r="CS158" s="322" t="s">
        <v>78</v>
      </c>
      <c r="CT158" s="321"/>
      <c r="CU158" s="321"/>
      <c r="CV158" s="285" t="e">
        <f>CV152</f>
        <v>#N/A</v>
      </c>
      <c r="CW158" s="320" t="s">
        <v>78</v>
      </c>
      <c r="CX158" s="321"/>
      <c r="CY158" s="321"/>
      <c r="CZ158" s="285" t="e">
        <f>CZ152</f>
        <v>#N/A</v>
      </c>
    </row>
    <row r="159" spans="1:104" s="282" customFormat="1">
      <c r="A159" s="309" t="s">
        <v>85</v>
      </c>
      <c r="B159" s="310"/>
      <c r="C159" s="311"/>
      <c r="D159" s="279" t="e">
        <f>ROUND(D158/2,3)</f>
        <v>#N/A</v>
      </c>
      <c r="E159" s="309" t="s">
        <v>85</v>
      </c>
      <c r="F159" s="310"/>
      <c r="G159" s="311"/>
      <c r="H159" s="279" t="e">
        <f>ROUND(H158/2,3)</f>
        <v>#N/A</v>
      </c>
      <c r="I159" s="309" t="s">
        <v>85</v>
      </c>
      <c r="J159" s="310"/>
      <c r="K159" s="311"/>
      <c r="L159" s="286" t="e">
        <f>ROUND(L158/2,3)</f>
        <v>#N/A</v>
      </c>
      <c r="M159" s="309" t="s">
        <v>85</v>
      </c>
      <c r="N159" s="310"/>
      <c r="O159" s="311"/>
      <c r="P159" s="279" t="e">
        <f>ROUND(P158/2,3)</f>
        <v>#N/A</v>
      </c>
      <c r="Q159" s="309" t="s">
        <v>85</v>
      </c>
      <c r="R159" s="310"/>
      <c r="S159" s="311"/>
      <c r="T159" s="279" t="e">
        <f>ROUND(T158/2,3)</f>
        <v>#N/A</v>
      </c>
      <c r="V159" s="309" t="s">
        <v>85</v>
      </c>
      <c r="W159" s="310"/>
      <c r="X159" s="311"/>
      <c r="Y159" s="279" t="e">
        <f>ROUND(Y158/2,3)</f>
        <v>#N/A</v>
      </c>
      <c r="Z159" s="309" t="s">
        <v>85</v>
      </c>
      <c r="AA159" s="310"/>
      <c r="AB159" s="311"/>
      <c r="AC159" s="279" t="e">
        <f>ROUND(AC158/2,3)</f>
        <v>#N/A</v>
      </c>
      <c r="AD159" s="309" t="s">
        <v>85</v>
      </c>
      <c r="AE159" s="310"/>
      <c r="AF159" s="311"/>
      <c r="AG159" s="286" t="e">
        <f>ROUND(AG158/2,3)</f>
        <v>#N/A</v>
      </c>
      <c r="AH159" s="309" t="s">
        <v>85</v>
      </c>
      <c r="AI159" s="310"/>
      <c r="AJ159" s="311"/>
      <c r="AK159" s="279" t="e">
        <f>ROUND(AK158/2,3)</f>
        <v>#N/A</v>
      </c>
      <c r="AL159" s="309" t="s">
        <v>85</v>
      </c>
      <c r="AM159" s="310"/>
      <c r="AN159" s="311"/>
      <c r="AO159" s="279" t="e">
        <f>ROUND(AO158/2,3)</f>
        <v>#N/A</v>
      </c>
      <c r="AQ159" s="309" t="s">
        <v>85</v>
      </c>
      <c r="AR159" s="310"/>
      <c r="AS159" s="311"/>
      <c r="AT159" s="279" t="e">
        <f>ROUND(AT158/2,3)</f>
        <v>#N/A</v>
      </c>
      <c r="AU159" s="309" t="s">
        <v>85</v>
      </c>
      <c r="AV159" s="310"/>
      <c r="AW159" s="311"/>
      <c r="AX159" s="279" t="e">
        <f>ROUND(AX158/2,3)</f>
        <v>#N/A</v>
      </c>
      <c r="AY159" s="309" t="s">
        <v>85</v>
      </c>
      <c r="AZ159" s="310"/>
      <c r="BA159" s="311"/>
      <c r="BB159" s="286" t="e">
        <f>ROUND(BB158/2,3)</f>
        <v>#N/A</v>
      </c>
      <c r="BC159" s="309" t="s">
        <v>85</v>
      </c>
      <c r="BD159" s="310"/>
      <c r="BE159" s="311"/>
      <c r="BF159" s="279" t="e">
        <f>ROUND(BF158/2,3)</f>
        <v>#N/A</v>
      </c>
      <c r="BG159" s="309" t="s">
        <v>85</v>
      </c>
      <c r="BH159" s="310"/>
      <c r="BI159" s="311"/>
      <c r="BJ159" s="279" t="e">
        <f>ROUND(BJ158/2,3)</f>
        <v>#N/A</v>
      </c>
      <c r="BL159" s="309" t="s">
        <v>85</v>
      </c>
      <c r="BM159" s="310"/>
      <c r="BN159" s="311"/>
      <c r="BO159" s="279" t="e">
        <f>ROUND(BO158/2,3)</f>
        <v>#N/A</v>
      </c>
      <c r="BP159" s="309" t="s">
        <v>85</v>
      </c>
      <c r="BQ159" s="310"/>
      <c r="BR159" s="311"/>
      <c r="BS159" s="279" t="e">
        <f>ROUND(BS158/2,3)</f>
        <v>#N/A</v>
      </c>
      <c r="BT159" s="309" t="s">
        <v>85</v>
      </c>
      <c r="BU159" s="310"/>
      <c r="BV159" s="311"/>
      <c r="BW159" s="286" t="e">
        <f>ROUND(BW158/2,3)</f>
        <v>#N/A</v>
      </c>
      <c r="BX159" s="309" t="s">
        <v>85</v>
      </c>
      <c r="BY159" s="310"/>
      <c r="BZ159" s="311"/>
      <c r="CA159" s="279" t="e">
        <f>ROUND(CA158/2,3)</f>
        <v>#N/A</v>
      </c>
      <c r="CB159" s="309" t="s">
        <v>85</v>
      </c>
      <c r="CC159" s="310"/>
      <c r="CD159" s="311"/>
      <c r="CE159" s="279" t="e">
        <f>ROUND(CE158/2,3)</f>
        <v>#N/A</v>
      </c>
      <c r="CG159" s="309" t="s">
        <v>85</v>
      </c>
      <c r="CH159" s="310"/>
      <c r="CI159" s="311"/>
      <c r="CJ159" s="279" t="e">
        <f>ROUND(CJ158/2,3)</f>
        <v>#N/A</v>
      </c>
      <c r="CK159" s="309" t="s">
        <v>85</v>
      </c>
      <c r="CL159" s="310"/>
      <c r="CM159" s="311"/>
      <c r="CN159" s="279" t="e">
        <f>ROUND(CN158/2,3)</f>
        <v>#N/A</v>
      </c>
      <c r="CO159" s="309" t="s">
        <v>85</v>
      </c>
      <c r="CP159" s="310"/>
      <c r="CQ159" s="311"/>
      <c r="CR159" s="286" t="e">
        <f>ROUND(CR158/2,3)</f>
        <v>#N/A</v>
      </c>
      <c r="CS159" s="309" t="s">
        <v>85</v>
      </c>
      <c r="CT159" s="310"/>
      <c r="CU159" s="311"/>
      <c r="CV159" s="279" t="e">
        <f>ROUND(CV158/2,3)</f>
        <v>#N/A</v>
      </c>
      <c r="CW159" s="309" t="s">
        <v>85</v>
      </c>
      <c r="CX159" s="310"/>
      <c r="CY159" s="311"/>
      <c r="CZ159" s="279" t="e">
        <f>ROUND(CZ158/2,3)</f>
        <v>#N/A</v>
      </c>
    </row>
    <row r="160" spans="1:104">
      <c r="A160" s="307" t="s">
        <v>83</v>
      </c>
      <c r="B160" s="306"/>
      <c r="C160" s="306"/>
      <c r="D160" s="301"/>
      <c r="E160" s="307" t="s">
        <v>83</v>
      </c>
      <c r="F160" s="306"/>
      <c r="G160" s="306"/>
      <c r="H160" s="301"/>
      <c r="I160" s="305" t="s">
        <v>83</v>
      </c>
      <c r="J160" s="306"/>
      <c r="K160" s="306"/>
      <c r="L160" s="302"/>
      <c r="M160" s="307" t="s">
        <v>83</v>
      </c>
      <c r="N160" s="306"/>
      <c r="O160" s="306"/>
      <c r="P160" s="301"/>
      <c r="Q160" s="305" t="s">
        <v>83</v>
      </c>
      <c r="R160" s="306"/>
      <c r="S160" s="306"/>
      <c r="T160" s="301"/>
      <c r="V160" s="307" t="s">
        <v>83</v>
      </c>
      <c r="W160" s="306"/>
      <c r="X160" s="306"/>
      <c r="Y160" s="301"/>
      <c r="Z160" s="307" t="s">
        <v>83</v>
      </c>
      <c r="AA160" s="306"/>
      <c r="AB160" s="306"/>
      <c r="AC160" s="301"/>
      <c r="AD160" s="305" t="s">
        <v>83</v>
      </c>
      <c r="AE160" s="306"/>
      <c r="AF160" s="306"/>
      <c r="AG160" s="301"/>
      <c r="AH160" s="307" t="s">
        <v>83</v>
      </c>
      <c r="AI160" s="306"/>
      <c r="AJ160" s="306"/>
      <c r="AK160" s="301"/>
      <c r="AL160" s="305" t="s">
        <v>83</v>
      </c>
      <c r="AM160" s="306"/>
      <c r="AN160" s="306"/>
      <c r="AO160" s="301"/>
      <c r="AQ160" s="307" t="s">
        <v>83</v>
      </c>
      <c r="AR160" s="306"/>
      <c r="AS160" s="306"/>
      <c r="AT160" s="301"/>
      <c r="AU160" s="307" t="s">
        <v>83</v>
      </c>
      <c r="AV160" s="306"/>
      <c r="AW160" s="306"/>
      <c r="AX160" s="301"/>
      <c r="AY160" s="305" t="s">
        <v>83</v>
      </c>
      <c r="AZ160" s="306"/>
      <c r="BA160" s="306"/>
      <c r="BB160" s="302"/>
      <c r="BC160" s="307" t="s">
        <v>83</v>
      </c>
      <c r="BD160" s="306"/>
      <c r="BE160" s="306"/>
      <c r="BF160" s="301"/>
      <c r="BG160" s="305" t="s">
        <v>83</v>
      </c>
      <c r="BH160" s="306"/>
      <c r="BI160" s="306"/>
      <c r="BJ160" s="301"/>
      <c r="BL160" s="307" t="s">
        <v>83</v>
      </c>
      <c r="BM160" s="306"/>
      <c r="BN160" s="306"/>
      <c r="BO160" s="301"/>
      <c r="BP160" s="307" t="s">
        <v>83</v>
      </c>
      <c r="BQ160" s="306"/>
      <c r="BR160" s="306"/>
      <c r="BS160" s="301"/>
      <c r="BT160" s="305" t="s">
        <v>83</v>
      </c>
      <c r="BU160" s="306"/>
      <c r="BV160" s="306"/>
      <c r="BW160" s="302"/>
      <c r="BX160" s="307" t="s">
        <v>83</v>
      </c>
      <c r="BY160" s="306"/>
      <c r="BZ160" s="306"/>
      <c r="CA160" s="301"/>
      <c r="CB160" s="305" t="s">
        <v>83</v>
      </c>
      <c r="CC160" s="306"/>
      <c r="CD160" s="306"/>
      <c r="CE160" s="301"/>
      <c r="CG160" s="307" t="s">
        <v>83</v>
      </c>
      <c r="CH160" s="306"/>
      <c r="CI160" s="306"/>
      <c r="CJ160" s="301"/>
      <c r="CK160" s="307" t="s">
        <v>83</v>
      </c>
      <c r="CL160" s="306"/>
      <c r="CM160" s="306"/>
      <c r="CN160" s="301"/>
      <c r="CO160" s="305" t="s">
        <v>83</v>
      </c>
      <c r="CP160" s="306"/>
      <c r="CQ160" s="306"/>
      <c r="CR160" s="302"/>
      <c r="CS160" s="307" t="s">
        <v>83</v>
      </c>
      <c r="CT160" s="306"/>
      <c r="CU160" s="306"/>
      <c r="CV160" s="301"/>
      <c r="CW160" s="305" t="s">
        <v>83</v>
      </c>
      <c r="CX160" s="306"/>
      <c r="CY160" s="306"/>
      <c r="CZ160" s="301"/>
    </row>
    <row r="161" spans="1:104" s="276" customFormat="1" ht="19" thickBot="1">
      <c r="A161" s="308" t="s">
        <v>90</v>
      </c>
      <c r="B161" s="304"/>
      <c r="C161" s="304"/>
      <c r="D161" s="294" t="e">
        <f>D159+D160</f>
        <v>#N/A</v>
      </c>
      <c r="E161" s="308" t="s">
        <v>90</v>
      </c>
      <c r="F161" s="304"/>
      <c r="G161" s="304"/>
      <c r="H161" s="294" t="e">
        <f>H159+H160</f>
        <v>#N/A</v>
      </c>
      <c r="I161" s="303" t="s">
        <v>90</v>
      </c>
      <c r="J161" s="304"/>
      <c r="K161" s="304"/>
      <c r="L161" s="294" t="e">
        <f>L159+L160</f>
        <v>#N/A</v>
      </c>
      <c r="M161" s="308" t="s">
        <v>90</v>
      </c>
      <c r="N161" s="304"/>
      <c r="O161" s="304"/>
      <c r="P161" s="294" t="e">
        <f>P159+P160</f>
        <v>#N/A</v>
      </c>
      <c r="Q161" s="303" t="s">
        <v>90</v>
      </c>
      <c r="R161" s="304"/>
      <c r="S161" s="304"/>
      <c r="T161" s="294" t="e">
        <f>T159+T160</f>
        <v>#N/A</v>
      </c>
      <c r="V161" s="308" t="s">
        <v>90</v>
      </c>
      <c r="W161" s="304"/>
      <c r="X161" s="304"/>
      <c r="Y161" s="294" t="e">
        <f>Y159+Y160</f>
        <v>#N/A</v>
      </c>
      <c r="Z161" s="308" t="s">
        <v>90</v>
      </c>
      <c r="AA161" s="304"/>
      <c r="AB161" s="304"/>
      <c r="AC161" s="294" t="e">
        <f>AC159+AC160</f>
        <v>#N/A</v>
      </c>
      <c r="AD161" s="303" t="s">
        <v>90</v>
      </c>
      <c r="AE161" s="304"/>
      <c r="AF161" s="304"/>
      <c r="AG161" s="294" t="e">
        <f>AG159+AG160</f>
        <v>#N/A</v>
      </c>
      <c r="AH161" s="308" t="s">
        <v>90</v>
      </c>
      <c r="AI161" s="304"/>
      <c r="AJ161" s="304"/>
      <c r="AK161" s="294" t="e">
        <f>AK159+AK160</f>
        <v>#N/A</v>
      </c>
      <c r="AL161" s="303" t="s">
        <v>90</v>
      </c>
      <c r="AM161" s="304"/>
      <c r="AN161" s="304"/>
      <c r="AO161" s="294" t="e">
        <f>AO159+AO160</f>
        <v>#N/A</v>
      </c>
      <c r="AQ161" s="308" t="s">
        <v>90</v>
      </c>
      <c r="AR161" s="304"/>
      <c r="AS161" s="304"/>
      <c r="AT161" s="294" t="e">
        <f>AT159+AT160</f>
        <v>#N/A</v>
      </c>
      <c r="AU161" s="308" t="s">
        <v>90</v>
      </c>
      <c r="AV161" s="304"/>
      <c r="AW161" s="304"/>
      <c r="AX161" s="294" t="e">
        <f>AX159+AX160</f>
        <v>#N/A</v>
      </c>
      <c r="AY161" s="303" t="s">
        <v>90</v>
      </c>
      <c r="AZ161" s="304"/>
      <c r="BA161" s="304"/>
      <c r="BB161" s="294" t="e">
        <f>BB159+BB160</f>
        <v>#N/A</v>
      </c>
      <c r="BC161" s="308" t="s">
        <v>90</v>
      </c>
      <c r="BD161" s="304"/>
      <c r="BE161" s="304"/>
      <c r="BF161" s="294" t="e">
        <f>BF159+BF160</f>
        <v>#N/A</v>
      </c>
      <c r="BG161" s="303" t="s">
        <v>90</v>
      </c>
      <c r="BH161" s="304"/>
      <c r="BI161" s="304"/>
      <c r="BJ161" s="294" t="e">
        <f>BJ159+BJ160</f>
        <v>#N/A</v>
      </c>
      <c r="BL161" s="308" t="s">
        <v>90</v>
      </c>
      <c r="BM161" s="304"/>
      <c r="BN161" s="304"/>
      <c r="BO161" s="294" t="e">
        <f>BO159+BO160</f>
        <v>#N/A</v>
      </c>
      <c r="BP161" s="308" t="s">
        <v>90</v>
      </c>
      <c r="BQ161" s="304"/>
      <c r="BR161" s="304"/>
      <c r="BS161" s="294" t="e">
        <f>BS159+BS160</f>
        <v>#N/A</v>
      </c>
      <c r="BT161" s="303" t="s">
        <v>90</v>
      </c>
      <c r="BU161" s="304"/>
      <c r="BV161" s="304"/>
      <c r="BW161" s="294" t="e">
        <f>BW159+BW160</f>
        <v>#N/A</v>
      </c>
      <c r="BX161" s="308" t="s">
        <v>90</v>
      </c>
      <c r="BY161" s="304"/>
      <c r="BZ161" s="304"/>
      <c r="CA161" s="294" t="e">
        <f>CA159+CA160</f>
        <v>#N/A</v>
      </c>
      <c r="CB161" s="303" t="s">
        <v>90</v>
      </c>
      <c r="CC161" s="304"/>
      <c r="CD161" s="304"/>
      <c r="CE161" s="294" t="e">
        <f>CE159+CE160</f>
        <v>#N/A</v>
      </c>
      <c r="CG161" s="308" t="s">
        <v>90</v>
      </c>
      <c r="CH161" s="304"/>
      <c r="CI161" s="304"/>
      <c r="CJ161" s="294" t="e">
        <f>CJ159+CJ160</f>
        <v>#N/A</v>
      </c>
      <c r="CK161" s="308" t="s">
        <v>90</v>
      </c>
      <c r="CL161" s="304"/>
      <c r="CM161" s="304"/>
      <c r="CN161" s="294" t="e">
        <f>CN159+CN160</f>
        <v>#N/A</v>
      </c>
      <c r="CO161" s="303" t="s">
        <v>90</v>
      </c>
      <c r="CP161" s="304"/>
      <c r="CQ161" s="304"/>
      <c r="CR161" s="294" t="e">
        <f>CR159+CR160</f>
        <v>#N/A</v>
      </c>
      <c r="CS161" s="308" t="s">
        <v>90</v>
      </c>
      <c r="CT161" s="304"/>
      <c r="CU161" s="304"/>
      <c r="CV161" s="294" t="e">
        <f>CV159+CV160</f>
        <v>#N/A</v>
      </c>
      <c r="CW161" s="303" t="s">
        <v>90</v>
      </c>
      <c r="CX161" s="304"/>
      <c r="CY161" s="304"/>
      <c r="CZ161" s="294" t="e">
        <f>CZ159+CZ160</f>
        <v>#N/A</v>
      </c>
    </row>
    <row r="162" spans="1:104" ht="20" thickTop="1" thickBot="1">
      <c r="A162" s="317" t="s">
        <v>73</v>
      </c>
      <c r="B162" s="318"/>
      <c r="C162" s="319"/>
      <c r="D162" s="281" t="e">
        <f>ROUND((D157+D161)/2,3)</f>
        <v>#N/A</v>
      </c>
      <c r="E162" s="317" t="s">
        <v>73</v>
      </c>
      <c r="F162" s="318"/>
      <c r="G162" s="319"/>
      <c r="H162" s="281" t="e">
        <f>ROUND((H157+H161)/2,3)</f>
        <v>#N/A</v>
      </c>
      <c r="I162" s="318" t="s">
        <v>73</v>
      </c>
      <c r="J162" s="318"/>
      <c r="K162" s="319"/>
      <c r="L162" s="280" t="e">
        <f>ROUND((L157+L161)/2,3)</f>
        <v>#N/A</v>
      </c>
      <c r="M162" s="317" t="s">
        <v>73</v>
      </c>
      <c r="N162" s="318"/>
      <c r="O162" s="319"/>
      <c r="P162" s="281" t="e">
        <f>ROUND((P157+P161)/2,3)</f>
        <v>#N/A</v>
      </c>
      <c r="Q162" s="318" t="s">
        <v>73</v>
      </c>
      <c r="R162" s="318"/>
      <c r="S162" s="319"/>
      <c r="T162" s="281" t="e">
        <f>ROUND((T157+T161)/2,3)</f>
        <v>#N/A</v>
      </c>
      <c r="V162" s="317" t="s">
        <v>73</v>
      </c>
      <c r="W162" s="318"/>
      <c r="X162" s="319"/>
      <c r="Y162" s="281" t="e">
        <f>ROUND((Y157+Y161)/2,3)</f>
        <v>#N/A</v>
      </c>
      <c r="Z162" s="317" t="s">
        <v>73</v>
      </c>
      <c r="AA162" s="318"/>
      <c r="AB162" s="319"/>
      <c r="AC162" s="281" t="e">
        <f>ROUND((AC157+AC161)/2,3)</f>
        <v>#N/A</v>
      </c>
      <c r="AD162" s="318" t="s">
        <v>73</v>
      </c>
      <c r="AE162" s="318"/>
      <c r="AF162" s="319"/>
      <c r="AG162" s="280" t="e">
        <f>ROUND((AG157+AG161)/2,3)</f>
        <v>#N/A</v>
      </c>
      <c r="AH162" s="317" t="s">
        <v>73</v>
      </c>
      <c r="AI162" s="318"/>
      <c r="AJ162" s="319"/>
      <c r="AK162" s="281" t="e">
        <f>ROUND((AK157+AK161)/2,3)</f>
        <v>#N/A</v>
      </c>
      <c r="AL162" s="318" t="s">
        <v>73</v>
      </c>
      <c r="AM162" s="318"/>
      <c r="AN162" s="319"/>
      <c r="AO162" s="281" t="e">
        <f>ROUND((AO157+AO161)/2,3)</f>
        <v>#N/A</v>
      </c>
      <c r="AQ162" s="317" t="s">
        <v>73</v>
      </c>
      <c r="AR162" s="318"/>
      <c r="AS162" s="319"/>
      <c r="AT162" s="281" t="e">
        <f>ROUND((AT157+AT161)/2,3)</f>
        <v>#N/A</v>
      </c>
      <c r="AU162" s="317" t="s">
        <v>73</v>
      </c>
      <c r="AV162" s="318"/>
      <c r="AW162" s="319"/>
      <c r="AX162" s="281" t="e">
        <f>ROUND((AX157+AX161)/2,3)</f>
        <v>#N/A</v>
      </c>
      <c r="AY162" s="318" t="s">
        <v>73</v>
      </c>
      <c r="AZ162" s="318"/>
      <c r="BA162" s="319"/>
      <c r="BB162" s="280" t="e">
        <f>ROUND((BB157+BB161)/2,3)</f>
        <v>#N/A</v>
      </c>
      <c r="BC162" s="317" t="s">
        <v>73</v>
      </c>
      <c r="BD162" s="318"/>
      <c r="BE162" s="319"/>
      <c r="BF162" s="281" t="e">
        <f>ROUND((BF157+BF161)/2,3)</f>
        <v>#N/A</v>
      </c>
      <c r="BG162" s="318" t="s">
        <v>73</v>
      </c>
      <c r="BH162" s="318"/>
      <c r="BI162" s="319"/>
      <c r="BJ162" s="281" t="e">
        <f>ROUND((BJ157+BJ161)/2,3)</f>
        <v>#N/A</v>
      </c>
      <c r="BL162" s="317" t="s">
        <v>73</v>
      </c>
      <c r="BM162" s="318"/>
      <c r="BN162" s="319"/>
      <c r="BO162" s="281" t="e">
        <f>ROUND((BO157+BO161)/2,3)</f>
        <v>#N/A</v>
      </c>
      <c r="BP162" s="317" t="s">
        <v>73</v>
      </c>
      <c r="BQ162" s="318"/>
      <c r="BR162" s="319"/>
      <c r="BS162" s="281" t="e">
        <f>ROUND((BS157+BS161)/2,3)</f>
        <v>#N/A</v>
      </c>
      <c r="BT162" s="318" t="s">
        <v>73</v>
      </c>
      <c r="BU162" s="318"/>
      <c r="BV162" s="319"/>
      <c r="BW162" s="280" t="e">
        <f>ROUND((BW157+BW161)/2,3)</f>
        <v>#N/A</v>
      </c>
      <c r="BX162" s="317" t="s">
        <v>73</v>
      </c>
      <c r="BY162" s="318"/>
      <c r="BZ162" s="319"/>
      <c r="CA162" s="281" t="e">
        <f>ROUND((CA157+CA161)/2,3)</f>
        <v>#N/A</v>
      </c>
      <c r="CB162" s="318" t="s">
        <v>73</v>
      </c>
      <c r="CC162" s="318"/>
      <c r="CD162" s="319"/>
      <c r="CE162" s="281" t="e">
        <f>ROUND((CE157+CE161)/2,3)</f>
        <v>#N/A</v>
      </c>
      <c r="CG162" s="317" t="s">
        <v>73</v>
      </c>
      <c r="CH162" s="318"/>
      <c r="CI162" s="319"/>
      <c r="CJ162" s="281" t="e">
        <f>ROUND((CJ157+CJ161)/2,3)</f>
        <v>#N/A</v>
      </c>
      <c r="CK162" s="317" t="s">
        <v>73</v>
      </c>
      <c r="CL162" s="318"/>
      <c r="CM162" s="319"/>
      <c r="CN162" s="281" t="e">
        <f>ROUND((CN157+CN161)/2,3)</f>
        <v>#N/A</v>
      </c>
      <c r="CO162" s="318" t="s">
        <v>73</v>
      </c>
      <c r="CP162" s="318"/>
      <c r="CQ162" s="319"/>
      <c r="CR162" s="280" t="e">
        <f>ROUND((CR157+CR161)/2,3)</f>
        <v>#N/A</v>
      </c>
      <c r="CS162" s="317" t="s">
        <v>73</v>
      </c>
      <c r="CT162" s="318"/>
      <c r="CU162" s="319"/>
      <c r="CV162" s="281" t="e">
        <f>ROUND((CV157+CV161)/2,3)</f>
        <v>#N/A</v>
      </c>
      <c r="CW162" s="318" t="s">
        <v>73</v>
      </c>
      <c r="CX162" s="318"/>
      <c r="CY162" s="319"/>
      <c r="CZ162" s="281" t="e">
        <f>ROUND((CZ157+CZ161)/2,3)</f>
        <v>#N/A</v>
      </c>
    </row>
    <row r="163" spans="1:104" ht="19" thickBot="1">
      <c r="A163" s="218" t="s">
        <v>97</v>
      </c>
      <c r="B163" s="314" t="e">
        <f>ROUND((D157+H157+L157+P157+T157)/$AB$1,3)</f>
        <v>#DIV/0!</v>
      </c>
      <c r="C163" s="315"/>
      <c r="D163" s="315"/>
      <c r="E163" s="315"/>
      <c r="F163" s="315"/>
      <c r="G163" s="315"/>
      <c r="H163" s="315"/>
      <c r="I163" s="315"/>
      <c r="J163" s="315"/>
      <c r="K163" s="315"/>
      <c r="L163" s="315"/>
      <c r="M163" s="315"/>
      <c r="N163" s="315"/>
      <c r="O163" s="315"/>
      <c r="P163" s="315"/>
      <c r="Q163" s="315"/>
      <c r="R163" s="315"/>
      <c r="S163" s="315"/>
      <c r="T163" s="316"/>
      <c r="V163" s="218" t="s">
        <v>97</v>
      </c>
      <c r="W163" s="314" t="e">
        <f>ROUND((Y157+AC157+AG157+AK157+AO157)/$AB$1,3)</f>
        <v>#DIV/0!</v>
      </c>
      <c r="X163" s="315"/>
      <c r="Y163" s="315"/>
      <c r="Z163" s="315"/>
      <c r="AA163" s="315"/>
      <c r="AB163" s="315"/>
      <c r="AC163" s="315"/>
      <c r="AD163" s="315"/>
      <c r="AE163" s="315"/>
      <c r="AF163" s="315"/>
      <c r="AG163" s="315"/>
      <c r="AH163" s="315"/>
      <c r="AI163" s="315"/>
      <c r="AJ163" s="315"/>
      <c r="AK163" s="315"/>
      <c r="AL163" s="315"/>
      <c r="AM163" s="315"/>
      <c r="AN163" s="315"/>
      <c r="AO163" s="316"/>
      <c r="AQ163" s="218" t="s">
        <v>97</v>
      </c>
      <c r="AR163" s="314" t="e">
        <f>ROUND((AT157+AX157+BB157+BF157+BJ157)/$AB$1,3)</f>
        <v>#DIV/0!</v>
      </c>
      <c r="AS163" s="315"/>
      <c r="AT163" s="315"/>
      <c r="AU163" s="315"/>
      <c r="AV163" s="315"/>
      <c r="AW163" s="315"/>
      <c r="AX163" s="315"/>
      <c r="AY163" s="315"/>
      <c r="AZ163" s="315"/>
      <c r="BA163" s="315"/>
      <c r="BB163" s="315"/>
      <c r="BC163" s="315"/>
      <c r="BD163" s="315"/>
      <c r="BE163" s="315"/>
      <c r="BF163" s="315"/>
      <c r="BG163" s="315"/>
      <c r="BH163" s="315"/>
      <c r="BI163" s="315"/>
      <c r="BJ163" s="316"/>
      <c r="BL163" s="218" t="s">
        <v>97</v>
      </c>
      <c r="BM163" s="314" t="e">
        <f>ROUND((BO157+BS157+BW157+CA157+CE157)/$AB$1,3)</f>
        <v>#DIV/0!</v>
      </c>
      <c r="BN163" s="315"/>
      <c r="BO163" s="315"/>
      <c r="BP163" s="315"/>
      <c r="BQ163" s="315"/>
      <c r="BR163" s="315"/>
      <c r="BS163" s="315"/>
      <c r="BT163" s="315"/>
      <c r="BU163" s="315"/>
      <c r="BV163" s="315"/>
      <c r="BW163" s="315"/>
      <c r="BX163" s="315"/>
      <c r="BY163" s="315"/>
      <c r="BZ163" s="315"/>
      <c r="CA163" s="315"/>
      <c r="CB163" s="315"/>
      <c r="CC163" s="315"/>
      <c r="CD163" s="315"/>
      <c r="CE163" s="316"/>
      <c r="CG163" s="218" t="s">
        <v>97</v>
      </c>
      <c r="CH163" s="314" t="e">
        <f>ROUND((CJ157+CN157+CR157+CV157+CZ157)/$AB$1,3)</f>
        <v>#DIV/0!</v>
      </c>
      <c r="CI163" s="315"/>
      <c r="CJ163" s="315"/>
      <c r="CK163" s="315"/>
      <c r="CL163" s="315"/>
      <c r="CM163" s="315"/>
      <c r="CN163" s="315"/>
      <c r="CO163" s="315"/>
      <c r="CP163" s="315"/>
      <c r="CQ163" s="315"/>
      <c r="CR163" s="315"/>
      <c r="CS163" s="315"/>
      <c r="CT163" s="315"/>
      <c r="CU163" s="315"/>
      <c r="CV163" s="315"/>
      <c r="CW163" s="315"/>
      <c r="CX163" s="315"/>
      <c r="CY163" s="315"/>
      <c r="CZ163" s="316"/>
    </row>
    <row r="164" spans="1:104" ht="19" thickBot="1">
      <c r="A164" s="218" t="s">
        <v>95</v>
      </c>
      <c r="B164" s="314" t="e">
        <f>ROUND((D161+H161+L161+P161+T161)/$AB$1,3)</f>
        <v>#N/A</v>
      </c>
      <c r="C164" s="315"/>
      <c r="D164" s="315"/>
      <c r="E164" s="315"/>
      <c r="F164" s="315"/>
      <c r="G164" s="315"/>
      <c r="H164" s="315"/>
      <c r="I164" s="315"/>
      <c r="J164" s="315"/>
      <c r="K164" s="315"/>
      <c r="L164" s="315"/>
      <c r="M164" s="315"/>
      <c r="N164" s="315"/>
      <c r="O164" s="315"/>
      <c r="P164" s="315"/>
      <c r="Q164" s="315"/>
      <c r="R164" s="315"/>
      <c r="S164" s="315"/>
      <c r="T164" s="316"/>
      <c r="V164" s="218" t="s">
        <v>95</v>
      </c>
      <c r="W164" s="314" t="e">
        <f>ROUND((Y161+AC161+AG161+AK161+AO161)/$AB$1,3)</f>
        <v>#N/A</v>
      </c>
      <c r="X164" s="315"/>
      <c r="Y164" s="315"/>
      <c r="Z164" s="315"/>
      <c r="AA164" s="315"/>
      <c r="AB164" s="315"/>
      <c r="AC164" s="315"/>
      <c r="AD164" s="315"/>
      <c r="AE164" s="315"/>
      <c r="AF164" s="315"/>
      <c r="AG164" s="315"/>
      <c r="AH164" s="315"/>
      <c r="AI164" s="315"/>
      <c r="AJ164" s="315"/>
      <c r="AK164" s="315"/>
      <c r="AL164" s="315"/>
      <c r="AM164" s="315"/>
      <c r="AN164" s="315"/>
      <c r="AO164" s="316"/>
      <c r="AQ164" s="218" t="s">
        <v>95</v>
      </c>
      <c r="AR164" s="314" t="e">
        <f>ROUND((AT161+AX161+BB161+BF161+BJ161)/$AB$1,3)</f>
        <v>#N/A</v>
      </c>
      <c r="AS164" s="315"/>
      <c r="AT164" s="315"/>
      <c r="AU164" s="315"/>
      <c r="AV164" s="315"/>
      <c r="AW164" s="315"/>
      <c r="AX164" s="315"/>
      <c r="AY164" s="315"/>
      <c r="AZ164" s="315"/>
      <c r="BA164" s="315"/>
      <c r="BB164" s="315"/>
      <c r="BC164" s="315"/>
      <c r="BD164" s="315"/>
      <c r="BE164" s="315"/>
      <c r="BF164" s="315"/>
      <c r="BG164" s="315"/>
      <c r="BH164" s="315"/>
      <c r="BI164" s="315"/>
      <c r="BJ164" s="316"/>
      <c r="BL164" s="218" t="s">
        <v>95</v>
      </c>
      <c r="BM164" s="314" t="e">
        <f>ROUND((BO161+BS161+BW161+CA161+CE161)/$AB$1,3)</f>
        <v>#N/A</v>
      </c>
      <c r="BN164" s="315"/>
      <c r="BO164" s="315"/>
      <c r="BP164" s="315"/>
      <c r="BQ164" s="315"/>
      <c r="BR164" s="315"/>
      <c r="BS164" s="315"/>
      <c r="BT164" s="315"/>
      <c r="BU164" s="315"/>
      <c r="BV164" s="315"/>
      <c r="BW164" s="315"/>
      <c r="BX164" s="315"/>
      <c r="BY164" s="315"/>
      <c r="BZ164" s="315"/>
      <c r="CA164" s="315"/>
      <c r="CB164" s="315"/>
      <c r="CC164" s="315"/>
      <c r="CD164" s="315"/>
      <c r="CE164" s="316"/>
      <c r="CG164" s="218" t="s">
        <v>95</v>
      </c>
      <c r="CH164" s="314" t="e">
        <f>ROUND((CJ161+CN161+CR161+CV161+CZ161)/$AB$1,3)</f>
        <v>#N/A</v>
      </c>
      <c r="CI164" s="315"/>
      <c r="CJ164" s="315"/>
      <c r="CK164" s="315"/>
      <c r="CL164" s="315"/>
      <c r="CM164" s="315"/>
      <c r="CN164" s="315"/>
      <c r="CO164" s="315"/>
      <c r="CP164" s="315"/>
      <c r="CQ164" s="315"/>
      <c r="CR164" s="315"/>
      <c r="CS164" s="315"/>
      <c r="CT164" s="315"/>
      <c r="CU164" s="315"/>
      <c r="CV164" s="315"/>
      <c r="CW164" s="315"/>
      <c r="CX164" s="315"/>
      <c r="CY164" s="315"/>
      <c r="CZ164" s="316"/>
    </row>
    <row r="165" spans="1:104" ht="19" thickBot="1">
      <c r="A165" s="221" t="s">
        <v>98</v>
      </c>
      <c r="B165" s="338" t="e">
        <f>IF(T126="",ROUND((D162+H162+L162+P162+T162)/$AB$1,3),T126)</f>
        <v>#N/A</v>
      </c>
      <c r="C165" s="339"/>
      <c r="D165" s="339"/>
      <c r="E165" s="339"/>
      <c r="F165" s="339"/>
      <c r="G165" s="339"/>
      <c r="H165" s="339"/>
      <c r="I165" s="339"/>
      <c r="J165" s="339"/>
      <c r="K165" s="339"/>
      <c r="L165" s="339"/>
      <c r="M165" s="339"/>
      <c r="N165" s="339"/>
      <c r="O165" s="339"/>
      <c r="P165" s="339"/>
      <c r="Q165" s="339"/>
      <c r="R165" s="339"/>
      <c r="S165" s="339"/>
      <c r="T165" s="340"/>
      <c r="V165" s="221" t="s">
        <v>98</v>
      </c>
      <c r="W165" s="338" t="e">
        <f>IF(AO126="",ROUND((Y162+AC162+AG162+AK162+AO162)/$AB$1,3),AO126)</f>
        <v>#N/A</v>
      </c>
      <c r="X165" s="339"/>
      <c r="Y165" s="339"/>
      <c r="Z165" s="339"/>
      <c r="AA165" s="339"/>
      <c r="AB165" s="339"/>
      <c r="AC165" s="339"/>
      <c r="AD165" s="339"/>
      <c r="AE165" s="339"/>
      <c r="AF165" s="339"/>
      <c r="AG165" s="339"/>
      <c r="AH165" s="339"/>
      <c r="AI165" s="339"/>
      <c r="AJ165" s="339"/>
      <c r="AK165" s="339"/>
      <c r="AL165" s="339"/>
      <c r="AM165" s="339"/>
      <c r="AN165" s="339"/>
      <c r="AO165" s="340"/>
      <c r="AQ165" s="221" t="s">
        <v>98</v>
      </c>
      <c r="AR165" s="338" t="e">
        <f>IF(BJ126="",ROUND((AT162+AX162+BB162+BF162+BJ162)/$AB$1,3),BJ126)</f>
        <v>#N/A</v>
      </c>
      <c r="AS165" s="339"/>
      <c r="AT165" s="339"/>
      <c r="AU165" s="339"/>
      <c r="AV165" s="339"/>
      <c r="AW165" s="339"/>
      <c r="AX165" s="339"/>
      <c r="AY165" s="339"/>
      <c r="AZ165" s="339"/>
      <c r="BA165" s="339"/>
      <c r="BB165" s="339"/>
      <c r="BC165" s="339"/>
      <c r="BD165" s="339"/>
      <c r="BE165" s="339"/>
      <c r="BF165" s="339"/>
      <c r="BG165" s="339"/>
      <c r="BH165" s="339"/>
      <c r="BI165" s="339"/>
      <c r="BJ165" s="340"/>
      <c r="BL165" s="221" t="s">
        <v>98</v>
      </c>
      <c r="BM165" s="338" t="e">
        <f>IF(CE126="",ROUND((BO162+BS162+BW162+CA162+CE162)/$AB$1,3),CE126)</f>
        <v>#N/A</v>
      </c>
      <c r="BN165" s="339"/>
      <c r="BO165" s="339"/>
      <c r="BP165" s="339"/>
      <c r="BQ165" s="339"/>
      <c r="BR165" s="339"/>
      <c r="BS165" s="339"/>
      <c r="BT165" s="339"/>
      <c r="BU165" s="339"/>
      <c r="BV165" s="339"/>
      <c r="BW165" s="339"/>
      <c r="BX165" s="339"/>
      <c r="BY165" s="339"/>
      <c r="BZ165" s="339"/>
      <c r="CA165" s="339"/>
      <c r="CB165" s="339"/>
      <c r="CC165" s="339"/>
      <c r="CD165" s="339"/>
      <c r="CE165" s="340"/>
      <c r="CG165" s="221" t="s">
        <v>98</v>
      </c>
      <c r="CH165" s="338" t="e">
        <f>IF(CZ126="",ROUND((CJ162+CN162+CR162+CV162+CZ162)/$AB$1,3),CZ126)</f>
        <v>#N/A</v>
      </c>
      <c r="CI165" s="339"/>
      <c r="CJ165" s="339"/>
      <c r="CK165" s="339"/>
      <c r="CL165" s="339"/>
      <c r="CM165" s="339"/>
      <c r="CN165" s="339"/>
      <c r="CO165" s="339"/>
      <c r="CP165" s="339"/>
      <c r="CQ165" s="339"/>
      <c r="CR165" s="339"/>
      <c r="CS165" s="339"/>
      <c r="CT165" s="339"/>
      <c r="CU165" s="339"/>
      <c r="CV165" s="339"/>
      <c r="CW165" s="339"/>
      <c r="CX165" s="339"/>
      <c r="CY165" s="339"/>
      <c r="CZ165" s="340"/>
    </row>
  </sheetData>
  <sheetProtection sheet="1" formatColumns="0" formatRows="0"/>
  <mergeCells count="1543">
    <mergeCell ref="A153:C153"/>
    <mergeCell ref="V153:X153"/>
    <mergeCell ref="AQ153:AS153"/>
    <mergeCell ref="BL153:BN153"/>
    <mergeCell ref="CG153:CI153"/>
    <mergeCell ref="BT158:BV158"/>
    <mergeCell ref="BX158:BZ158"/>
    <mergeCell ref="CB158:CD158"/>
    <mergeCell ref="CG158:CI158"/>
    <mergeCell ref="CK158:CM158"/>
    <mergeCell ref="CO158:CQ158"/>
    <mergeCell ref="CS158:CU158"/>
    <mergeCell ref="CW158:CY158"/>
    <mergeCell ref="BT154:BV154"/>
    <mergeCell ref="BX154:BZ154"/>
    <mergeCell ref="CB154:CD154"/>
    <mergeCell ref="CG154:CI154"/>
    <mergeCell ref="CK154:CM154"/>
    <mergeCell ref="CO154:CQ154"/>
    <mergeCell ref="CS154:CU154"/>
    <mergeCell ref="CW154:CY154"/>
    <mergeCell ref="A158:C158"/>
    <mergeCell ref="E158:G158"/>
    <mergeCell ref="I158:K158"/>
    <mergeCell ref="M158:O158"/>
    <mergeCell ref="Q158:S158"/>
    <mergeCell ref="V158:X158"/>
    <mergeCell ref="Z158:AB158"/>
    <mergeCell ref="AD158:AF158"/>
    <mergeCell ref="AH158:AJ158"/>
    <mergeCell ref="AL158:AN158"/>
    <mergeCell ref="AQ158:AS158"/>
    <mergeCell ref="BP158:BR158"/>
    <mergeCell ref="A154:C154"/>
    <mergeCell ref="E154:G154"/>
    <mergeCell ref="I154:K154"/>
    <mergeCell ref="M154:O154"/>
    <mergeCell ref="Q154:S154"/>
    <mergeCell ref="V154:X154"/>
    <mergeCell ref="Z154:AB154"/>
    <mergeCell ref="AD154:AF154"/>
    <mergeCell ref="AH154:AJ154"/>
    <mergeCell ref="AL154:AN154"/>
    <mergeCell ref="AQ154:AS154"/>
    <mergeCell ref="AU154:AW154"/>
    <mergeCell ref="AY154:BA154"/>
    <mergeCell ref="BC154:BE154"/>
    <mergeCell ref="BG154:BI154"/>
    <mergeCell ref="BL154:BN154"/>
    <mergeCell ref="BP154:BR154"/>
    <mergeCell ref="A155:C155"/>
    <mergeCell ref="E155:G155"/>
    <mergeCell ref="I155:K155"/>
    <mergeCell ref="M155:O155"/>
    <mergeCell ref="Q155:S155"/>
    <mergeCell ref="V155:X155"/>
    <mergeCell ref="Z155:AB155"/>
    <mergeCell ref="AD155:AF155"/>
    <mergeCell ref="AH155:AJ155"/>
    <mergeCell ref="CH85:CI85"/>
    <mergeCell ref="CK85:CM85"/>
    <mergeCell ref="A112:C112"/>
    <mergeCell ref="V112:X112"/>
    <mergeCell ref="AQ112:AS112"/>
    <mergeCell ref="BL112:BN112"/>
    <mergeCell ref="AD117:AF117"/>
    <mergeCell ref="AH117:AJ117"/>
    <mergeCell ref="AL117:AN117"/>
    <mergeCell ref="AQ117:AS117"/>
    <mergeCell ref="AU117:AW117"/>
    <mergeCell ref="AY117:BA117"/>
    <mergeCell ref="BC117:BE117"/>
    <mergeCell ref="BG117:BI117"/>
    <mergeCell ref="BL117:BN117"/>
    <mergeCell ref="AH114:AJ114"/>
    <mergeCell ref="AL114:AN114"/>
    <mergeCell ref="AQ114:AS114"/>
    <mergeCell ref="BT113:BV113"/>
    <mergeCell ref="BX113:BZ113"/>
    <mergeCell ref="CB113:CD113"/>
    <mergeCell ref="CG113:CI113"/>
    <mergeCell ref="CK113:CM113"/>
    <mergeCell ref="AY113:BA113"/>
    <mergeCell ref="BC113:BE113"/>
    <mergeCell ref="BG113:BI113"/>
    <mergeCell ref="BL113:BN113"/>
    <mergeCell ref="BP113:BR113"/>
    <mergeCell ref="BM85:BN85"/>
    <mergeCell ref="BP85:BR85"/>
    <mergeCell ref="AQ104:AS104"/>
    <mergeCell ref="AU104:AW104"/>
    <mergeCell ref="CO113:CQ113"/>
    <mergeCell ref="CS113:CU113"/>
    <mergeCell ref="CW113:CY113"/>
    <mergeCell ref="A114:C114"/>
    <mergeCell ref="E114:G114"/>
    <mergeCell ref="I114:K114"/>
    <mergeCell ref="M114:O114"/>
    <mergeCell ref="Q114:S114"/>
    <mergeCell ref="V114:X114"/>
    <mergeCell ref="Z114:AB114"/>
    <mergeCell ref="AD114:AF114"/>
    <mergeCell ref="BP117:BR117"/>
    <mergeCell ref="BT117:BV117"/>
    <mergeCell ref="BX117:BZ117"/>
    <mergeCell ref="CB117:CD117"/>
    <mergeCell ref="CG117:CI117"/>
    <mergeCell ref="CK117:CM117"/>
    <mergeCell ref="CO117:CQ117"/>
    <mergeCell ref="CS117:CU117"/>
    <mergeCell ref="CW117:CY117"/>
    <mergeCell ref="A113:C113"/>
    <mergeCell ref="E113:G113"/>
    <mergeCell ref="I113:K113"/>
    <mergeCell ref="M113:O113"/>
    <mergeCell ref="Q113:S113"/>
    <mergeCell ref="V113:X113"/>
    <mergeCell ref="Z113:AB113"/>
    <mergeCell ref="AD113:AF113"/>
    <mergeCell ref="AH113:AJ113"/>
    <mergeCell ref="AL113:AN113"/>
    <mergeCell ref="AQ113:AS113"/>
    <mergeCell ref="AU113:AW113"/>
    <mergeCell ref="AR126:AS126"/>
    <mergeCell ref="BG86:BJ86"/>
    <mergeCell ref="B40:T40"/>
    <mergeCell ref="B41:T41"/>
    <mergeCell ref="AL35:AN35"/>
    <mergeCell ref="AQ35:AS35"/>
    <mergeCell ref="AU35:AW35"/>
    <mergeCell ref="AY35:BA35"/>
    <mergeCell ref="BC35:BE35"/>
    <mergeCell ref="BG35:BI35"/>
    <mergeCell ref="BL35:BN35"/>
    <mergeCell ref="BP35:BR35"/>
    <mergeCell ref="BC30:BD30"/>
    <mergeCell ref="AY30:AZ30"/>
    <mergeCell ref="AU30:AV30"/>
    <mergeCell ref="A30:C30"/>
    <mergeCell ref="V30:X30"/>
    <mergeCell ref="AQ30:AS30"/>
    <mergeCell ref="BL30:BN30"/>
    <mergeCell ref="BG30:BH30"/>
    <mergeCell ref="AH31:AJ31"/>
    <mergeCell ref="AL31:AN31"/>
    <mergeCell ref="AQ72:AS72"/>
    <mergeCell ref="BL72:BN72"/>
    <mergeCell ref="A72:C72"/>
    <mergeCell ref="V72:X72"/>
    <mergeCell ref="A71:C71"/>
    <mergeCell ref="V71:X71"/>
    <mergeCell ref="AQ71:AS71"/>
    <mergeCell ref="BL71:BN71"/>
    <mergeCell ref="W41:AO41"/>
    <mergeCell ref="W82:AO82"/>
    <mergeCell ref="CH165:CZ165"/>
    <mergeCell ref="B83:T83"/>
    <mergeCell ref="W83:AO83"/>
    <mergeCell ref="AR83:BJ83"/>
    <mergeCell ref="BM83:CE83"/>
    <mergeCell ref="CH83:CZ83"/>
    <mergeCell ref="B124:T124"/>
    <mergeCell ref="W124:AO124"/>
    <mergeCell ref="AR124:BJ124"/>
    <mergeCell ref="BM124:CE124"/>
    <mergeCell ref="CH124:CZ124"/>
    <mergeCell ref="AR85:AS85"/>
    <mergeCell ref="AU85:AW85"/>
    <mergeCell ref="J126:L126"/>
    <mergeCell ref="O126:R126"/>
    <mergeCell ref="AE126:AG126"/>
    <mergeCell ref="AJ126:AM126"/>
    <mergeCell ref="A117:C117"/>
    <mergeCell ref="E117:G117"/>
    <mergeCell ref="I117:K117"/>
    <mergeCell ref="M117:O117"/>
    <mergeCell ref="Q117:S117"/>
    <mergeCell ref="V117:X117"/>
    <mergeCell ref="Z117:AB117"/>
    <mergeCell ref="CG127:CJ127"/>
    <mergeCell ref="CK127:CN127"/>
    <mergeCell ref="CO127:CR127"/>
    <mergeCell ref="CS127:CV127"/>
    <mergeCell ref="B165:T165"/>
    <mergeCell ref="W165:AO165"/>
    <mergeCell ref="AR165:BJ165"/>
    <mergeCell ref="BM165:CE165"/>
    <mergeCell ref="AB1:AD1"/>
    <mergeCell ref="CH126:CI126"/>
    <mergeCell ref="CK126:CM126"/>
    <mergeCell ref="CH42:CZ42"/>
    <mergeCell ref="CH44:CI44"/>
    <mergeCell ref="CK44:CM44"/>
    <mergeCell ref="CG45:CJ45"/>
    <mergeCell ref="CK45:CN45"/>
    <mergeCell ref="CO45:CR45"/>
    <mergeCell ref="CS45:CV45"/>
    <mergeCell ref="CW45:CZ45"/>
    <mergeCell ref="CP44:CR44"/>
    <mergeCell ref="CU44:CX44"/>
    <mergeCell ref="CU85:CX85"/>
    <mergeCell ref="CH3:CI3"/>
    <mergeCell ref="CK3:CM3"/>
    <mergeCell ref="CG4:CJ4"/>
    <mergeCell ref="AE85:AG85"/>
    <mergeCell ref="AJ85:AM85"/>
    <mergeCell ref="AZ85:BB85"/>
    <mergeCell ref="BE85:BH85"/>
    <mergeCell ref="AU86:AX86"/>
    <mergeCell ref="AY86:BB86"/>
    <mergeCell ref="BC86:BF86"/>
    <mergeCell ref="BL86:BO86"/>
    <mergeCell ref="BP86:BS86"/>
    <mergeCell ref="BT86:BW86"/>
    <mergeCell ref="BX86:CA86"/>
    <mergeCell ref="CB86:CE86"/>
    <mergeCell ref="BG31:BI31"/>
    <mergeCell ref="BL31:BN31"/>
    <mergeCell ref="BP31:BR31"/>
    <mergeCell ref="CW127:CZ127"/>
    <mergeCell ref="CU126:CX126"/>
    <mergeCell ref="CP126:CR126"/>
    <mergeCell ref="CG86:CJ86"/>
    <mergeCell ref="CK86:CN86"/>
    <mergeCell ref="CO86:CR86"/>
    <mergeCell ref="CS86:CV86"/>
    <mergeCell ref="CW86:CZ86"/>
    <mergeCell ref="CH123:CZ123"/>
    <mergeCell ref="CO104:CQ104"/>
    <mergeCell ref="CS104:CU104"/>
    <mergeCell ref="CW104:CY104"/>
    <mergeCell ref="CP3:CR3"/>
    <mergeCell ref="CU3:CX3"/>
    <mergeCell ref="CS22:CU22"/>
    <mergeCell ref="CW22:CY22"/>
    <mergeCell ref="CS33:CU33"/>
    <mergeCell ref="CW33:CY33"/>
    <mergeCell ref="CS23:CT23"/>
    <mergeCell ref="CW23:CX23"/>
    <mergeCell ref="CS29:CU29"/>
    <mergeCell ref="CW29:CY29"/>
    <mergeCell ref="CS30:CT30"/>
    <mergeCell ref="CW30:CX30"/>
    <mergeCell ref="CK39:CM39"/>
    <mergeCell ref="CO39:CQ39"/>
    <mergeCell ref="CG104:CI104"/>
    <mergeCell ref="CK104:CM104"/>
    <mergeCell ref="CO22:CQ22"/>
    <mergeCell ref="CP85:CR85"/>
    <mergeCell ref="CG72:CI72"/>
    <mergeCell ref="CG71:CI71"/>
    <mergeCell ref="BM3:BN3"/>
    <mergeCell ref="BX39:BZ39"/>
    <mergeCell ref="CB39:CD39"/>
    <mergeCell ref="CG22:CI22"/>
    <mergeCell ref="CK22:CM22"/>
    <mergeCell ref="CG33:CI33"/>
    <mergeCell ref="CK33:CM33"/>
    <mergeCell ref="CO33:CQ33"/>
    <mergeCell ref="CG23:CH23"/>
    <mergeCell ref="CK23:CL23"/>
    <mergeCell ref="CO23:CP23"/>
    <mergeCell ref="CG29:CI29"/>
    <mergeCell ref="CK29:CM29"/>
    <mergeCell ref="CO29:CQ29"/>
    <mergeCell ref="CK30:CL30"/>
    <mergeCell ref="CO30:CP30"/>
    <mergeCell ref="CG39:CI39"/>
    <mergeCell ref="BT31:BV31"/>
    <mergeCell ref="BX31:BZ31"/>
    <mergeCell ref="CB31:CD31"/>
    <mergeCell ref="CG31:CI31"/>
    <mergeCell ref="CK31:CM31"/>
    <mergeCell ref="CO31:CQ31"/>
    <mergeCell ref="CG30:CI30"/>
    <mergeCell ref="BT35:BV35"/>
    <mergeCell ref="BP3:BR3"/>
    <mergeCell ref="BL34:BN34"/>
    <mergeCell ref="BL36:BN36"/>
    <mergeCell ref="BL38:BN38"/>
    <mergeCell ref="BP38:BR38"/>
    <mergeCell ref="BT38:BV38"/>
    <mergeCell ref="BX38:BZ38"/>
    <mergeCell ref="BX45:CA45"/>
    <mergeCell ref="CB45:CE45"/>
    <mergeCell ref="BU3:BW3"/>
    <mergeCell ref="BZ3:CC3"/>
    <mergeCell ref="BU44:BW44"/>
    <mergeCell ref="BZ44:CC44"/>
    <mergeCell ref="BX35:BZ35"/>
    <mergeCell ref="CB35:CD35"/>
    <mergeCell ref="CG35:CI35"/>
    <mergeCell ref="CK35:CM35"/>
    <mergeCell ref="CO35:CQ35"/>
    <mergeCell ref="BP45:BS45"/>
    <mergeCell ref="BX22:BZ22"/>
    <mergeCell ref="CB22:CD22"/>
    <mergeCell ref="BX33:BZ33"/>
    <mergeCell ref="CB33:CD33"/>
    <mergeCell ref="BX23:BY23"/>
    <mergeCell ref="CB23:CC23"/>
    <mergeCell ref="CG32:CI32"/>
    <mergeCell ref="CK32:CM32"/>
    <mergeCell ref="CO32:CQ32"/>
    <mergeCell ref="CK4:CN4"/>
    <mergeCell ref="CO4:CR4"/>
    <mergeCell ref="CB32:CD32"/>
    <mergeCell ref="BP34:BR34"/>
    <mergeCell ref="BT34:BV34"/>
    <mergeCell ref="BX34:BZ34"/>
    <mergeCell ref="CB34:CD34"/>
    <mergeCell ref="BP36:BR36"/>
    <mergeCell ref="BT36:BV36"/>
    <mergeCell ref="BX36:BZ36"/>
    <mergeCell ref="CB36:CD36"/>
    <mergeCell ref="CS4:CV4"/>
    <mergeCell ref="CH40:CZ40"/>
    <mergeCell ref="CH41:CZ41"/>
    <mergeCell ref="BM42:CE42"/>
    <mergeCell ref="CH82:CZ82"/>
    <mergeCell ref="CW4:CZ4"/>
    <mergeCell ref="BX29:BZ29"/>
    <mergeCell ref="CB29:CD29"/>
    <mergeCell ref="BP30:BQ30"/>
    <mergeCell ref="BT30:BU30"/>
    <mergeCell ref="BX30:BY30"/>
    <mergeCell ref="CB30:CC30"/>
    <mergeCell ref="BL39:BN39"/>
    <mergeCell ref="BP39:BR39"/>
    <mergeCell ref="BT39:BV39"/>
    <mergeCell ref="BM44:BN44"/>
    <mergeCell ref="BP44:BR44"/>
    <mergeCell ref="CS31:CU31"/>
    <mergeCell ref="CW31:CY31"/>
    <mergeCell ref="CS35:CU35"/>
    <mergeCell ref="CW35:CY35"/>
    <mergeCell ref="BL29:BN29"/>
    <mergeCell ref="BP29:BR29"/>
    <mergeCell ref="BT29:BV29"/>
    <mergeCell ref="CG64:CH64"/>
    <mergeCell ref="CK64:CL64"/>
    <mergeCell ref="CO64:CP64"/>
    <mergeCell ref="CS64:CT64"/>
    <mergeCell ref="CW64:CX64"/>
    <mergeCell ref="CS39:CU39"/>
    <mergeCell ref="CW39:CY39"/>
    <mergeCell ref="BX32:BZ32"/>
    <mergeCell ref="BL127:BO127"/>
    <mergeCell ref="BP127:BS127"/>
    <mergeCell ref="AR40:BJ40"/>
    <mergeCell ref="BM40:CE40"/>
    <mergeCell ref="AR41:BJ41"/>
    <mergeCell ref="BM41:CE41"/>
    <mergeCell ref="AR82:BJ82"/>
    <mergeCell ref="BM82:CE82"/>
    <mergeCell ref="AR123:BJ123"/>
    <mergeCell ref="BM123:CE123"/>
    <mergeCell ref="BT127:BW127"/>
    <mergeCell ref="BX127:CA127"/>
    <mergeCell ref="CB127:CE127"/>
    <mergeCell ref="BL4:BO4"/>
    <mergeCell ref="BP4:BS4"/>
    <mergeCell ref="BT4:BW4"/>
    <mergeCell ref="BX4:CA4"/>
    <mergeCell ref="CB4:CE4"/>
    <mergeCell ref="BU126:BW126"/>
    <mergeCell ref="BZ126:CC126"/>
    <mergeCell ref="AU127:AX127"/>
    <mergeCell ref="AY127:BB127"/>
    <mergeCell ref="BC127:BF127"/>
    <mergeCell ref="BG127:BJ127"/>
    <mergeCell ref="AQ127:AT127"/>
    <mergeCell ref="AU4:AX4"/>
    <mergeCell ref="BM126:BN126"/>
    <mergeCell ref="BP126:BR126"/>
    <mergeCell ref="BT45:BW45"/>
    <mergeCell ref="AQ31:AS31"/>
    <mergeCell ref="AU31:AW31"/>
    <mergeCell ref="AY31:BA31"/>
    <mergeCell ref="BE3:BH3"/>
    <mergeCell ref="Z127:AC127"/>
    <mergeCell ref="AD127:AG127"/>
    <mergeCell ref="Z33:AB33"/>
    <mergeCell ref="AD33:AF33"/>
    <mergeCell ref="AH33:AJ33"/>
    <mergeCell ref="AL33:AN33"/>
    <mergeCell ref="AD30:AE30"/>
    <mergeCell ref="AH30:AI30"/>
    <mergeCell ref="AL30:AM30"/>
    <mergeCell ref="Z23:AA23"/>
    <mergeCell ref="AZ3:BB3"/>
    <mergeCell ref="AQ86:AT86"/>
    <mergeCell ref="AQ45:AT45"/>
    <mergeCell ref="AR3:AS3"/>
    <mergeCell ref="AU3:AW3"/>
    <mergeCell ref="AZ126:BB126"/>
    <mergeCell ref="BE126:BH126"/>
    <mergeCell ref="AU126:AW126"/>
    <mergeCell ref="Z31:AB31"/>
    <mergeCell ref="AD31:AF31"/>
    <mergeCell ref="Z3:AB3"/>
    <mergeCell ref="AR42:BJ42"/>
    <mergeCell ref="BC31:BE31"/>
    <mergeCell ref="Z35:AB35"/>
    <mergeCell ref="AD35:AF35"/>
    <mergeCell ref="AH35:AJ35"/>
    <mergeCell ref="AH4:AK4"/>
    <mergeCell ref="AL4:AO4"/>
    <mergeCell ref="Z86:AC86"/>
    <mergeCell ref="AD86:AG86"/>
    <mergeCell ref="W40:AO40"/>
    <mergeCell ref="Z4:AC4"/>
    <mergeCell ref="AD4:AG4"/>
    <mergeCell ref="A33:C33"/>
    <mergeCell ref="AR44:AS44"/>
    <mergeCell ref="AU44:AW44"/>
    <mergeCell ref="AU45:AX45"/>
    <mergeCell ref="AY45:BB45"/>
    <mergeCell ref="BC45:BF45"/>
    <mergeCell ref="BG45:BJ45"/>
    <mergeCell ref="AY4:BB4"/>
    <mergeCell ref="BC4:BF4"/>
    <mergeCell ref="BG4:BJ4"/>
    <mergeCell ref="AQ4:AT4"/>
    <mergeCell ref="AZ44:BB44"/>
    <mergeCell ref="BE44:BH44"/>
    <mergeCell ref="A31:C31"/>
    <mergeCell ref="E31:G31"/>
    <mergeCell ref="I31:K31"/>
    <mergeCell ref="M31:O31"/>
    <mergeCell ref="Q31:S31"/>
    <mergeCell ref="M45:P45"/>
    <mergeCell ref="A23:B23"/>
    <mergeCell ref="A29:C29"/>
    <mergeCell ref="A39:C39"/>
    <mergeCell ref="V31:X31"/>
    <mergeCell ref="A22:C22"/>
    <mergeCell ref="E22:G22"/>
    <mergeCell ref="I22:K22"/>
    <mergeCell ref="M22:O22"/>
    <mergeCell ref="Q22:S22"/>
    <mergeCell ref="E33:G33"/>
    <mergeCell ref="I33:K33"/>
    <mergeCell ref="W1:Y1"/>
    <mergeCell ref="B1:T1"/>
    <mergeCell ref="E4:H4"/>
    <mergeCell ref="M4:P4"/>
    <mergeCell ref="B42:T42"/>
    <mergeCell ref="V23:W23"/>
    <mergeCell ref="J3:L3"/>
    <mergeCell ref="B3:C3"/>
    <mergeCell ref="E3:G3"/>
    <mergeCell ref="A37:C37"/>
    <mergeCell ref="E37:G37"/>
    <mergeCell ref="I37:K37"/>
    <mergeCell ref="M37:O37"/>
    <mergeCell ref="Q37:S37"/>
    <mergeCell ref="V37:X37"/>
    <mergeCell ref="V36:X36"/>
    <mergeCell ref="A35:C35"/>
    <mergeCell ref="E35:G35"/>
    <mergeCell ref="I35:K35"/>
    <mergeCell ref="M35:O35"/>
    <mergeCell ref="Q35:S35"/>
    <mergeCell ref="V35:X35"/>
    <mergeCell ref="A38:C38"/>
    <mergeCell ref="E38:G38"/>
    <mergeCell ref="I38:K38"/>
    <mergeCell ref="M38:O38"/>
    <mergeCell ref="Q38:S38"/>
    <mergeCell ref="V38:X38"/>
    <mergeCell ref="A45:D45"/>
    <mergeCell ref="I45:L45"/>
    <mergeCell ref="Q45:T45"/>
    <mergeCell ref="V45:Y45"/>
    <mergeCell ref="W3:X3"/>
    <mergeCell ref="W42:AO42"/>
    <mergeCell ref="W44:X44"/>
    <mergeCell ref="Z44:AB44"/>
    <mergeCell ref="J44:L44"/>
    <mergeCell ref="O44:R44"/>
    <mergeCell ref="AE44:AG44"/>
    <mergeCell ref="AJ44:AM44"/>
    <mergeCell ref="A4:D4"/>
    <mergeCell ref="I4:L4"/>
    <mergeCell ref="Q4:T4"/>
    <mergeCell ref="V4:Y4"/>
    <mergeCell ref="O3:R3"/>
    <mergeCell ref="AE3:AG3"/>
    <mergeCell ref="AJ3:AM3"/>
    <mergeCell ref="B44:C44"/>
    <mergeCell ref="E44:G44"/>
    <mergeCell ref="E45:H45"/>
    <mergeCell ref="AH45:AK45"/>
    <mergeCell ref="AL45:AO45"/>
    <mergeCell ref="Z45:AC45"/>
    <mergeCell ref="AD45:AG45"/>
    <mergeCell ref="V22:X22"/>
    <mergeCell ref="Z22:AB22"/>
    <mergeCell ref="AD22:AF22"/>
    <mergeCell ref="AH22:AJ22"/>
    <mergeCell ref="AL22:AN22"/>
    <mergeCell ref="V33:X33"/>
    <mergeCell ref="Q63:S63"/>
    <mergeCell ref="V63:X63"/>
    <mergeCell ref="Z63:AB63"/>
    <mergeCell ref="AD63:AF63"/>
    <mergeCell ref="AH63:AJ63"/>
    <mergeCell ref="AL63:AN63"/>
    <mergeCell ref="AQ63:AS63"/>
    <mergeCell ref="AU63:AW63"/>
    <mergeCell ref="B122:T122"/>
    <mergeCell ref="W122:AO122"/>
    <mergeCell ref="AR122:BJ122"/>
    <mergeCell ref="BM122:CE122"/>
    <mergeCell ref="CH122:CZ122"/>
    <mergeCell ref="B85:C85"/>
    <mergeCell ref="E85:G85"/>
    <mergeCell ref="M86:P86"/>
    <mergeCell ref="J85:L85"/>
    <mergeCell ref="O85:R85"/>
    <mergeCell ref="A86:D86"/>
    <mergeCell ref="I86:L86"/>
    <mergeCell ref="Q86:T86"/>
    <mergeCell ref="V86:Y86"/>
    <mergeCell ref="E86:H86"/>
    <mergeCell ref="W85:X85"/>
    <mergeCell ref="Z85:AB85"/>
    <mergeCell ref="AH86:AK86"/>
    <mergeCell ref="AL86:AO86"/>
    <mergeCell ref="BT104:BV104"/>
    <mergeCell ref="BX104:BZ104"/>
    <mergeCell ref="CB104:CD104"/>
    <mergeCell ref="BU85:BW85"/>
    <mergeCell ref="BZ85:CC85"/>
    <mergeCell ref="B163:T163"/>
    <mergeCell ref="W163:AO163"/>
    <mergeCell ref="AR163:BJ163"/>
    <mergeCell ref="BM163:CE163"/>
    <mergeCell ref="CH163:CZ163"/>
    <mergeCell ref="B164:T164"/>
    <mergeCell ref="W164:AO164"/>
    <mergeCell ref="AR164:BJ164"/>
    <mergeCell ref="BM164:CE164"/>
    <mergeCell ref="CH164:CZ164"/>
    <mergeCell ref="M33:O33"/>
    <mergeCell ref="Q33:S33"/>
    <mergeCell ref="E23:F23"/>
    <mergeCell ref="I23:J23"/>
    <mergeCell ref="M23:N23"/>
    <mergeCell ref="Q23:R23"/>
    <mergeCell ref="E29:G29"/>
    <mergeCell ref="I29:K29"/>
    <mergeCell ref="M29:O29"/>
    <mergeCell ref="Q29:S29"/>
    <mergeCell ref="E30:F30"/>
    <mergeCell ref="I30:J30"/>
    <mergeCell ref="M30:N30"/>
    <mergeCell ref="Q30:R30"/>
    <mergeCell ref="E39:G39"/>
    <mergeCell ref="I39:K39"/>
    <mergeCell ref="M39:O39"/>
    <mergeCell ref="Q39:S39"/>
    <mergeCell ref="A63:C63"/>
    <mergeCell ref="E63:G63"/>
    <mergeCell ref="I63:K63"/>
    <mergeCell ref="M63:O63"/>
    <mergeCell ref="AD23:AE23"/>
    <mergeCell ref="AH23:AI23"/>
    <mergeCell ref="AL23:AM23"/>
    <mergeCell ref="V39:X39"/>
    <mergeCell ref="Z39:AB39"/>
    <mergeCell ref="AD39:AF39"/>
    <mergeCell ref="AH39:AJ39"/>
    <mergeCell ref="AL39:AN39"/>
    <mergeCell ref="AQ22:AS22"/>
    <mergeCell ref="AU22:AW22"/>
    <mergeCell ref="AY22:BA22"/>
    <mergeCell ref="BC22:BE22"/>
    <mergeCell ref="AQ23:AR23"/>
    <mergeCell ref="AU23:AV23"/>
    <mergeCell ref="AY23:AZ23"/>
    <mergeCell ref="BC23:BD23"/>
    <mergeCell ref="AQ39:AS39"/>
    <mergeCell ref="AU39:AW39"/>
    <mergeCell ref="AY39:BA39"/>
    <mergeCell ref="BC39:BE39"/>
    <mergeCell ref="V29:X29"/>
    <mergeCell ref="Z29:AB29"/>
    <mergeCell ref="AD29:AF29"/>
    <mergeCell ref="AH29:AJ29"/>
    <mergeCell ref="AL29:AN29"/>
    <mergeCell ref="Z30:AA30"/>
    <mergeCell ref="AH32:AJ32"/>
    <mergeCell ref="AL32:AN32"/>
    <mergeCell ref="V34:X34"/>
    <mergeCell ref="Z34:AB34"/>
    <mergeCell ref="AD34:AF34"/>
    <mergeCell ref="AH34:AJ34"/>
    <mergeCell ref="BG22:BI22"/>
    <mergeCell ref="AQ33:AS33"/>
    <mergeCell ref="AU33:AW33"/>
    <mergeCell ref="AY33:BA33"/>
    <mergeCell ref="BC33:BE33"/>
    <mergeCell ref="BG33:BI33"/>
    <mergeCell ref="BG23:BH23"/>
    <mergeCell ref="AQ29:AS29"/>
    <mergeCell ref="AU29:AW29"/>
    <mergeCell ref="AY29:BA29"/>
    <mergeCell ref="BC29:BE29"/>
    <mergeCell ref="BG29:BI29"/>
    <mergeCell ref="BL22:BN22"/>
    <mergeCell ref="BP22:BR22"/>
    <mergeCell ref="BT22:BV22"/>
    <mergeCell ref="BL33:BN33"/>
    <mergeCell ref="BP33:BR33"/>
    <mergeCell ref="BT33:BV33"/>
    <mergeCell ref="BL23:BM23"/>
    <mergeCell ref="BP23:BQ23"/>
    <mergeCell ref="BT23:BU23"/>
    <mergeCell ref="BP32:BR32"/>
    <mergeCell ref="BT32:BV32"/>
    <mergeCell ref="AY63:BA63"/>
    <mergeCell ref="BC63:BE63"/>
    <mergeCell ref="BG63:BI63"/>
    <mergeCell ref="BL63:BN63"/>
    <mergeCell ref="BP63:BR63"/>
    <mergeCell ref="BT63:BV63"/>
    <mergeCell ref="BX63:BZ63"/>
    <mergeCell ref="CB63:CD63"/>
    <mergeCell ref="CG63:CI63"/>
    <mergeCell ref="CK63:CM63"/>
    <mergeCell ref="CO63:CQ63"/>
    <mergeCell ref="CS63:CU63"/>
    <mergeCell ref="CW63:CY63"/>
    <mergeCell ref="BG39:BI39"/>
    <mergeCell ref="BL45:BO45"/>
    <mergeCell ref="B82:T82"/>
    <mergeCell ref="B81:T81"/>
    <mergeCell ref="W81:AO81"/>
    <mergeCell ref="V70:X70"/>
    <mergeCell ref="Z70:AB70"/>
    <mergeCell ref="AD70:AF70"/>
    <mergeCell ref="AH70:AJ70"/>
    <mergeCell ref="AL70:AN70"/>
    <mergeCell ref="AQ70:AS70"/>
    <mergeCell ref="AU70:AW70"/>
    <mergeCell ref="AY70:BA70"/>
    <mergeCell ref="BC70:BE70"/>
    <mergeCell ref="BG70:BI70"/>
    <mergeCell ref="BL70:BN70"/>
    <mergeCell ref="BP70:BR70"/>
    <mergeCell ref="BT70:BV70"/>
    <mergeCell ref="BX70:BZ70"/>
    <mergeCell ref="AY104:BA104"/>
    <mergeCell ref="BC104:BE104"/>
    <mergeCell ref="BG104:BI104"/>
    <mergeCell ref="BL104:BN104"/>
    <mergeCell ref="BP104:BR104"/>
    <mergeCell ref="AR81:BJ81"/>
    <mergeCell ref="BM81:CE81"/>
    <mergeCell ref="A64:B64"/>
    <mergeCell ref="E64:F64"/>
    <mergeCell ref="I64:J64"/>
    <mergeCell ref="M64:N64"/>
    <mergeCell ref="Q64:R64"/>
    <mergeCell ref="V64:W64"/>
    <mergeCell ref="Z64:AA64"/>
    <mergeCell ref="AD64:AE64"/>
    <mergeCell ref="AH64:AI64"/>
    <mergeCell ref="AL64:AM64"/>
    <mergeCell ref="AQ64:AR64"/>
    <mergeCell ref="AU64:AV64"/>
    <mergeCell ref="AY64:AZ64"/>
    <mergeCell ref="BC64:BD64"/>
    <mergeCell ref="BG64:BH64"/>
    <mergeCell ref="BL64:BM64"/>
    <mergeCell ref="BP64:BQ64"/>
    <mergeCell ref="BT64:BU64"/>
    <mergeCell ref="BX64:BY64"/>
    <mergeCell ref="CB64:CC64"/>
    <mergeCell ref="A70:C70"/>
    <mergeCell ref="E70:G70"/>
    <mergeCell ref="I70:K70"/>
    <mergeCell ref="M70:O70"/>
    <mergeCell ref="Q70:S70"/>
    <mergeCell ref="BT105:BU105"/>
    <mergeCell ref="BX105:BY105"/>
    <mergeCell ref="CB105:CC105"/>
    <mergeCell ref="CG105:CH105"/>
    <mergeCell ref="CK105:CL105"/>
    <mergeCell ref="CO105:CP105"/>
    <mergeCell ref="CS105:CT105"/>
    <mergeCell ref="CW105:CX105"/>
    <mergeCell ref="A104:C104"/>
    <mergeCell ref="E104:G104"/>
    <mergeCell ref="I104:K104"/>
    <mergeCell ref="M104:O104"/>
    <mergeCell ref="Q104:S104"/>
    <mergeCell ref="V104:X104"/>
    <mergeCell ref="Z104:AB104"/>
    <mergeCell ref="AD104:AF104"/>
    <mergeCell ref="AH104:AJ104"/>
    <mergeCell ref="AL104:AN104"/>
    <mergeCell ref="A105:B105"/>
    <mergeCell ref="E105:F105"/>
    <mergeCell ref="I105:J105"/>
    <mergeCell ref="M105:N105"/>
    <mergeCell ref="Q105:R105"/>
    <mergeCell ref="V105:W105"/>
    <mergeCell ref="Z105:AA105"/>
    <mergeCell ref="AD105:AE105"/>
    <mergeCell ref="AH105:AI105"/>
    <mergeCell ref="AL105:AM105"/>
    <mergeCell ref="AQ105:AR105"/>
    <mergeCell ref="AU105:AV105"/>
    <mergeCell ref="AY105:AZ105"/>
    <mergeCell ref="BC105:BD105"/>
    <mergeCell ref="BG105:BH105"/>
    <mergeCell ref="BL105:BM105"/>
    <mergeCell ref="BP105:BQ105"/>
    <mergeCell ref="A111:C111"/>
    <mergeCell ref="E111:G111"/>
    <mergeCell ref="I111:K111"/>
    <mergeCell ref="M111:O111"/>
    <mergeCell ref="Q111:S111"/>
    <mergeCell ref="V111:X111"/>
    <mergeCell ref="Z111:AB111"/>
    <mergeCell ref="AD111:AF111"/>
    <mergeCell ref="AH111:AJ111"/>
    <mergeCell ref="AL111:AN111"/>
    <mergeCell ref="AQ111:AS111"/>
    <mergeCell ref="AU111:AW111"/>
    <mergeCell ref="AY111:BA111"/>
    <mergeCell ref="BC111:BE111"/>
    <mergeCell ref="BG111:BI111"/>
    <mergeCell ref="BL111:BN111"/>
    <mergeCell ref="BP111:BR111"/>
    <mergeCell ref="BT111:BV111"/>
    <mergeCell ref="BX111:BZ111"/>
    <mergeCell ref="CB111:CD111"/>
    <mergeCell ref="CG111:CI111"/>
    <mergeCell ref="CK111:CM111"/>
    <mergeCell ref="CO111:CQ111"/>
    <mergeCell ref="CS111:CU111"/>
    <mergeCell ref="CW111:CY111"/>
    <mergeCell ref="E112:F112"/>
    <mergeCell ref="I112:J112"/>
    <mergeCell ref="M112:N112"/>
    <mergeCell ref="Q112:R112"/>
    <mergeCell ref="Z112:AA112"/>
    <mergeCell ref="AD112:AE112"/>
    <mergeCell ref="AH112:AI112"/>
    <mergeCell ref="AL112:AM112"/>
    <mergeCell ref="AU112:AV112"/>
    <mergeCell ref="AY112:AZ112"/>
    <mergeCell ref="BC112:BD112"/>
    <mergeCell ref="BG112:BH112"/>
    <mergeCell ref="BP112:BQ112"/>
    <mergeCell ref="BT112:BU112"/>
    <mergeCell ref="BX112:BY112"/>
    <mergeCell ref="CB112:CC112"/>
    <mergeCell ref="CK112:CL112"/>
    <mergeCell ref="CO112:CP112"/>
    <mergeCell ref="CS112:CT112"/>
    <mergeCell ref="CW112:CX112"/>
    <mergeCell ref="CG112:CI112"/>
    <mergeCell ref="CS145:CU145"/>
    <mergeCell ref="A121:C121"/>
    <mergeCell ref="E121:G121"/>
    <mergeCell ref="I121:K121"/>
    <mergeCell ref="M121:O121"/>
    <mergeCell ref="Q121:S121"/>
    <mergeCell ref="V121:X121"/>
    <mergeCell ref="Z121:AB121"/>
    <mergeCell ref="AD121:AF121"/>
    <mergeCell ref="AH121:AJ121"/>
    <mergeCell ref="AL121:AN121"/>
    <mergeCell ref="AQ121:AS121"/>
    <mergeCell ref="AU121:AW121"/>
    <mergeCell ref="AY121:BA121"/>
    <mergeCell ref="BC121:BE121"/>
    <mergeCell ref="BG121:BI121"/>
    <mergeCell ref="BL121:BN121"/>
    <mergeCell ref="BP121:BR121"/>
    <mergeCell ref="A127:D127"/>
    <mergeCell ref="I127:L127"/>
    <mergeCell ref="Q127:T127"/>
    <mergeCell ref="V127:Y127"/>
    <mergeCell ref="M127:P127"/>
    <mergeCell ref="E127:H127"/>
    <mergeCell ref="B126:C126"/>
    <mergeCell ref="E126:G126"/>
    <mergeCell ref="B123:T123"/>
    <mergeCell ref="W123:AO123"/>
    <mergeCell ref="AH127:AK127"/>
    <mergeCell ref="AL127:AO127"/>
    <mergeCell ref="Z126:AB126"/>
    <mergeCell ref="W126:X126"/>
    <mergeCell ref="CW145:CY145"/>
    <mergeCell ref="BT121:BV121"/>
    <mergeCell ref="BX121:BZ121"/>
    <mergeCell ref="CB121:CD121"/>
    <mergeCell ref="CG121:CI121"/>
    <mergeCell ref="CK121:CM121"/>
    <mergeCell ref="CO121:CQ121"/>
    <mergeCell ref="CS121:CU121"/>
    <mergeCell ref="CW121:CY121"/>
    <mergeCell ref="A145:C145"/>
    <mergeCell ref="E145:G145"/>
    <mergeCell ref="I145:K145"/>
    <mergeCell ref="M145:O145"/>
    <mergeCell ref="Q145:S145"/>
    <mergeCell ref="V145:X145"/>
    <mergeCell ref="Z145:AB145"/>
    <mergeCell ref="AD145:AF145"/>
    <mergeCell ref="AH145:AJ145"/>
    <mergeCell ref="AL145:AN145"/>
    <mergeCell ref="AQ145:AS145"/>
    <mergeCell ref="AU145:AW145"/>
    <mergeCell ref="AY145:BA145"/>
    <mergeCell ref="BC145:BE145"/>
    <mergeCell ref="BG145:BI145"/>
    <mergeCell ref="BL145:BN145"/>
    <mergeCell ref="BP145:BR145"/>
    <mergeCell ref="BT145:BV145"/>
    <mergeCell ref="BX145:BZ145"/>
    <mergeCell ref="CB145:CD145"/>
    <mergeCell ref="CG145:CI145"/>
    <mergeCell ref="CK145:CM145"/>
    <mergeCell ref="CO145:CQ145"/>
    <mergeCell ref="BX152:BZ152"/>
    <mergeCell ref="CB152:CD152"/>
    <mergeCell ref="CG152:CI152"/>
    <mergeCell ref="CK152:CM152"/>
    <mergeCell ref="CO152:CQ152"/>
    <mergeCell ref="CS152:CU152"/>
    <mergeCell ref="CW152:CY152"/>
    <mergeCell ref="A146:B146"/>
    <mergeCell ref="E146:F146"/>
    <mergeCell ref="I146:J146"/>
    <mergeCell ref="M146:N146"/>
    <mergeCell ref="Q146:R146"/>
    <mergeCell ref="V146:W146"/>
    <mergeCell ref="Z146:AA146"/>
    <mergeCell ref="AD146:AE146"/>
    <mergeCell ref="AH146:AI146"/>
    <mergeCell ref="AL146:AM146"/>
    <mergeCell ref="AQ146:AR146"/>
    <mergeCell ref="AU146:AV146"/>
    <mergeCell ref="AY146:AZ146"/>
    <mergeCell ref="BC146:BD146"/>
    <mergeCell ref="BG146:BH146"/>
    <mergeCell ref="BL146:BM146"/>
    <mergeCell ref="BP146:BQ146"/>
    <mergeCell ref="BT146:BU146"/>
    <mergeCell ref="BX146:BY146"/>
    <mergeCell ref="CB146:CC146"/>
    <mergeCell ref="CG146:CH146"/>
    <mergeCell ref="CK146:CL146"/>
    <mergeCell ref="CO146:CP146"/>
    <mergeCell ref="CS146:CT146"/>
    <mergeCell ref="Z153:AA153"/>
    <mergeCell ref="AD153:AE153"/>
    <mergeCell ref="AH153:AI153"/>
    <mergeCell ref="AL153:AM153"/>
    <mergeCell ref="AU153:AV153"/>
    <mergeCell ref="AY153:AZ153"/>
    <mergeCell ref="BC153:BD153"/>
    <mergeCell ref="BG153:BH153"/>
    <mergeCell ref="BP153:BQ153"/>
    <mergeCell ref="BT153:BU153"/>
    <mergeCell ref="BX153:BY153"/>
    <mergeCell ref="CB153:CC153"/>
    <mergeCell ref="CK153:CL153"/>
    <mergeCell ref="CW146:CX146"/>
    <mergeCell ref="A152:C152"/>
    <mergeCell ref="E152:G152"/>
    <mergeCell ref="I152:K152"/>
    <mergeCell ref="M152:O152"/>
    <mergeCell ref="Q152:S152"/>
    <mergeCell ref="V152:X152"/>
    <mergeCell ref="Z152:AB152"/>
    <mergeCell ref="AD152:AF152"/>
    <mergeCell ref="AH152:AJ152"/>
    <mergeCell ref="AL152:AN152"/>
    <mergeCell ref="AQ152:AS152"/>
    <mergeCell ref="AU152:AW152"/>
    <mergeCell ref="AY152:BA152"/>
    <mergeCell ref="BC152:BE152"/>
    <mergeCell ref="BG152:BI152"/>
    <mergeCell ref="BL152:BN152"/>
    <mergeCell ref="BP152:BR152"/>
    <mergeCell ref="BT152:BV152"/>
    <mergeCell ref="CO153:CP153"/>
    <mergeCell ref="CS153:CT153"/>
    <mergeCell ref="CW153:CX153"/>
    <mergeCell ref="A162:C162"/>
    <mergeCell ref="E162:G162"/>
    <mergeCell ref="I162:K162"/>
    <mergeCell ref="M162:O162"/>
    <mergeCell ref="Q162:S162"/>
    <mergeCell ref="V162:X162"/>
    <mergeCell ref="Z162:AB162"/>
    <mergeCell ref="AD162:AF162"/>
    <mergeCell ref="AH162:AJ162"/>
    <mergeCell ref="BX162:BZ162"/>
    <mergeCell ref="CB162:CD162"/>
    <mergeCell ref="CG162:CI162"/>
    <mergeCell ref="CK162:CM162"/>
    <mergeCell ref="CO162:CQ162"/>
    <mergeCell ref="CS162:CU162"/>
    <mergeCell ref="CW162:CY162"/>
    <mergeCell ref="AL162:AN162"/>
    <mergeCell ref="AQ162:AS162"/>
    <mergeCell ref="AU162:AW162"/>
    <mergeCell ref="AY162:BA162"/>
    <mergeCell ref="BC162:BE162"/>
    <mergeCell ref="BG162:BI162"/>
    <mergeCell ref="BL162:BN162"/>
    <mergeCell ref="BP162:BR162"/>
    <mergeCell ref="BT162:BV162"/>
    <mergeCell ref="E153:F153"/>
    <mergeCell ref="I153:J153"/>
    <mergeCell ref="M153:N153"/>
    <mergeCell ref="Q153:R153"/>
    <mergeCell ref="AU37:AW37"/>
    <mergeCell ref="AY37:BA37"/>
    <mergeCell ref="BC37:BE37"/>
    <mergeCell ref="BG37:BI37"/>
    <mergeCell ref="BL37:BN37"/>
    <mergeCell ref="A32:C32"/>
    <mergeCell ref="E32:G32"/>
    <mergeCell ref="I32:K32"/>
    <mergeCell ref="M32:O32"/>
    <mergeCell ref="Q32:S32"/>
    <mergeCell ref="A34:C34"/>
    <mergeCell ref="E34:G34"/>
    <mergeCell ref="I34:K34"/>
    <mergeCell ref="M34:O34"/>
    <mergeCell ref="Q34:S34"/>
    <mergeCell ref="A36:C36"/>
    <mergeCell ref="E36:G36"/>
    <mergeCell ref="I36:K36"/>
    <mergeCell ref="M36:O36"/>
    <mergeCell ref="Q36:S36"/>
    <mergeCell ref="Z36:AB36"/>
    <mergeCell ref="AD36:AF36"/>
    <mergeCell ref="AH36:AJ36"/>
    <mergeCell ref="AL36:AN36"/>
    <mergeCell ref="V32:X32"/>
    <mergeCell ref="BL32:BN32"/>
    <mergeCell ref="Z38:AB38"/>
    <mergeCell ref="AD38:AF38"/>
    <mergeCell ref="AH38:AJ38"/>
    <mergeCell ref="AL38:AN38"/>
    <mergeCell ref="AQ32:AS32"/>
    <mergeCell ref="AU32:AW32"/>
    <mergeCell ref="AY32:BA32"/>
    <mergeCell ref="BC32:BE32"/>
    <mergeCell ref="BG32:BI32"/>
    <mergeCell ref="AQ34:AS34"/>
    <mergeCell ref="AU34:AW34"/>
    <mergeCell ref="AY34:BA34"/>
    <mergeCell ref="BC34:BE34"/>
    <mergeCell ref="BG34:BI34"/>
    <mergeCell ref="AQ36:AS36"/>
    <mergeCell ref="AU36:AW36"/>
    <mergeCell ref="AY36:BA36"/>
    <mergeCell ref="BC36:BE36"/>
    <mergeCell ref="BG36:BI36"/>
    <mergeCell ref="AQ38:AS38"/>
    <mergeCell ref="AU38:AW38"/>
    <mergeCell ref="AY38:BA38"/>
    <mergeCell ref="BC38:BE38"/>
    <mergeCell ref="BG38:BI38"/>
    <mergeCell ref="Z32:AB32"/>
    <mergeCell ref="AD32:AF32"/>
    <mergeCell ref="AL34:AN34"/>
    <mergeCell ref="Z37:AB37"/>
    <mergeCell ref="AD37:AF37"/>
    <mergeCell ref="AH37:AJ37"/>
    <mergeCell ref="AL37:AN37"/>
    <mergeCell ref="AQ37:AS37"/>
    <mergeCell ref="CB38:CD38"/>
    <mergeCell ref="BP37:BR37"/>
    <mergeCell ref="BT37:BV37"/>
    <mergeCell ref="BX37:BZ37"/>
    <mergeCell ref="CB37:CD37"/>
    <mergeCell ref="CS32:CU32"/>
    <mergeCell ref="CW32:CY32"/>
    <mergeCell ref="CG34:CI34"/>
    <mergeCell ref="CK34:CM34"/>
    <mergeCell ref="CO34:CQ34"/>
    <mergeCell ref="CS34:CU34"/>
    <mergeCell ref="CW34:CY34"/>
    <mergeCell ref="CG36:CI36"/>
    <mergeCell ref="CK36:CM36"/>
    <mergeCell ref="CO36:CQ36"/>
    <mergeCell ref="CS36:CU36"/>
    <mergeCell ref="CW36:CY36"/>
    <mergeCell ref="CG38:CI38"/>
    <mergeCell ref="CK38:CM38"/>
    <mergeCell ref="CO38:CQ38"/>
    <mergeCell ref="CS38:CU38"/>
    <mergeCell ref="CW38:CY38"/>
    <mergeCell ref="CS37:CU37"/>
    <mergeCell ref="CW37:CY37"/>
    <mergeCell ref="CG37:CI37"/>
    <mergeCell ref="CK37:CM37"/>
    <mergeCell ref="CO37:CQ37"/>
    <mergeCell ref="CB70:CD70"/>
    <mergeCell ref="CG70:CI70"/>
    <mergeCell ref="CK70:CM70"/>
    <mergeCell ref="CO70:CQ70"/>
    <mergeCell ref="CS70:CU70"/>
    <mergeCell ref="CW70:CY70"/>
    <mergeCell ref="E71:F71"/>
    <mergeCell ref="I71:J71"/>
    <mergeCell ref="M71:N71"/>
    <mergeCell ref="Q71:R71"/>
    <mergeCell ref="Z71:AA71"/>
    <mergeCell ref="AD71:AE71"/>
    <mergeCell ref="AH71:AI71"/>
    <mergeCell ref="AL71:AM71"/>
    <mergeCell ref="AU71:AV71"/>
    <mergeCell ref="AY71:AZ71"/>
    <mergeCell ref="BC71:BD71"/>
    <mergeCell ref="BG71:BH71"/>
    <mergeCell ref="BP71:BQ71"/>
    <mergeCell ref="BT71:BU71"/>
    <mergeCell ref="BX71:BY71"/>
    <mergeCell ref="CB71:CC71"/>
    <mergeCell ref="CK71:CL71"/>
    <mergeCell ref="CO71:CP71"/>
    <mergeCell ref="CS71:CT71"/>
    <mergeCell ref="CW71:CX71"/>
    <mergeCell ref="E72:G72"/>
    <mergeCell ref="I72:K72"/>
    <mergeCell ref="M72:O72"/>
    <mergeCell ref="Q72:S72"/>
    <mergeCell ref="Z72:AB72"/>
    <mergeCell ref="AD72:AF72"/>
    <mergeCell ref="AH72:AJ72"/>
    <mergeCell ref="AL72:AN72"/>
    <mergeCell ref="AU72:AW72"/>
    <mergeCell ref="AY72:BA72"/>
    <mergeCell ref="BC72:BE72"/>
    <mergeCell ref="BG72:BI72"/>
    <mergeCell ref="BP72:BR72"/>
    <mergeCell ref="BT72:BV72"/>
    <mergeCell ref="BX72:BZ72"/>
    <mergeCell ref="CB72:CD72"/>
    <mergeCell ref="CK72:CM72"/>
    <mergeCell ref="CO72:CQ72"/>
    <mergeCell ref="CS72:CU72"/>
    <mergeCell ref="CW72:CY72"/>
    <mergeCell ref="A74:C74"/>
    <mergeCell ref="E74:G74"/>
    <mergeCell ref="I74:K74"/>
    <mergeCell ref="M74:O74"/>
    <mergeCell ref="Q74:S74"/>
    <mergeCell ref="V74:X74"/>
    <mergeCell ref="Z74:AB74"/>
    <mergeCell ref="AD74:AF74"/>
    <mergeCell ref="AH74:AJ74"/>
    <mergeCell ref="AL74:AN74"/>
    <mergeCell ref="AQ74:AS74"/>
    <mergeCell ref="AU74:AW74"/>
    <mergeCell ref="AY74:BA74"/>
    <mergeCell ref="BC74:BE74"/>
    <mergeCell ref="BG74:BI74"/>
    <mergeCell ref="BL74:BN74"/>
    <mergeCell ref="BP74:BR74"/>
    <mergeCell ref="BT74:BV74"/>
    <mergeCell ref="BX74:BZ74"/>
    <mergeCell ref="CB74:CD74"/>
    <mergeCell ref="CG74:CI74"/>
    <mergeCell ref="CK74:CM74"/>
    <mergeCell ref="CO74:CQ74"/>
    <mergeCell ref="CS74:CU74"/>
    <mergeCell ref="CW74:CY74"/>
    <mergeCell ref="A73:C73"/>
    <mergeCell ref="E73:G73"/>
    <mergeCell ref="I73:K73"/>
    <mergeCell ref="M73:O73"/>
    <mergeCell ref="Q78:S78"/>
    <mergeCell ref="V78:X78"/>
    <mergeCell ref="Z78:AB78"/>
    <mergeCell ref="AD78:AF78"/>
    <mergeCell ref="AH78:AJ78"/>
    <mergeCell ref="AL78:AN78"/>
    <mergeCell ref="AQ78:AS78"/>
    <mergeCell ref="AU78:AW78"/>
    <mergeCell ref="AY78:BA78"/>
    <mergeCell ref="BC78:BE78"/>
    <mergeCell ref="BG78:BI78"/>
    <mergeCell ref="BL78:BN78"/>
    <mergeCell ref="BP78:BR78"/>
    <mergeCell ref="A76:C76"/>
    <mergeCell ref="E76:G76"/>
    <mergeCell ref="I76:K76"/>
    <mergeCell ref="M76:O76"/>
    <mergeCell ref="Q76:S76"/>
    <mergeCell ref="V76:X76"/>
    <mergeCell ref="Z76:AB76"/>
    <mergeCell ref="AD76:AF76"/>
    <mergeCell ref="AH76:AJ76"/>
    <mergeCell ref="AL76:AN76"/>
    <mergeCell ref="AQ76:AS76"/>
    <mergeCell ref="AU76:AW76"/>
    <mergeCell ref="AY76:BA76"/>
    <mergeCell ref="BC76:BE76"/>
    <mergeCell ref="BG76:BI76"/>
    <mergeCell ref="BL76:BN76"/>
    <mergeCell ref="BP76:BR76"/>
    <mergeCell ref="BT76:BV76"/>
    <mergeCell ref="BX76:BZ76"/>
    <mergeCell ref="CB76:CD76"/>
    <mergeCell ref="CG76:CI76"/>
    <mergeCell ref="CK76:CM76"/>
    <mergeCell ref="CO76:CQ76"/>
    <mergeCell ref="CS76:CU76"/>
    <mergeCell ref="CW76:CY76"/>
    <mergeCell ref="BT78:BV78"/>
    <mergeCell ref="BX78:BZ78"/>
    <mergeCell ref="CB78:CD78"/>
    <mergeCell ref="CG78:CI78"/>
    <mergeCell ref="CK78:CM78"/>
    <mergeCell ref="CO78:CQ78"/>
    <mergeCell ref="CS78:CU78"/>
    <mergeCell ref="BT77:BV77"/>
    <mergeCell ref="BX77:BZ77"/>
    <mergeCell ref="CB77:CD77"/>
    <mergeCell ref="CG77:CI77"/>
    <mergeCell ref="CK77:CM77"/>
    <mergeCell ref="CO77:CQ77"/>
    <mergeCell ref="CS77:CU77"/>
    <mergeCell ref="CH81:CZ81"/>
    <mergeCell ref="CW78:CY78"/>
    <mergeCell ref="A80:C80"/>
    <mergeCell ref="E80:G80"/>
    <mergeCell ref="I80:K80"/>
    <mergeCell ref="M80:O80"/>
    <mergeCell ref="Q80:S80"/>
    <mergeCell ref="V80:X80"/>
    <mergeCell ref="Z80:AB80"/>
    <mergeCell ref="AD80:AF80"/>
    <mergeCell ref="AH80:AJ80"/>
    <mergeCell ref="AL80:AN80"/>
    <mergeCell ref="AQ80:AS80"/>
    <mergeCell ref="AU80:AW80"/>
    <mergeCell ref="AY80:BA80"/>
    <mergeCell ref="BC80:BE80"/>
    <mergeCell ref="BG80:BI80"/>
    <mergeCell ref="BL80:BN80"/>
    <mergeCell ref="BP80:BR80"/>
    <mergeCell ref="BT80:BV80"/>
    <mergeCell ref="BX80:BZ80"/>
    <mergeCell ref="CB80:CD80"/>
    <mergeCell ref="CG80:CI80"/>
    <mergeCell ref="CK80:CM80"/>
    <mergeCell ref="CO80:CQ80"/>
    <mergeCell ref="CS80:CU80"/>
    <mergeCell ref="CW80:CY80"/>
    <mergeCell ref="CW79:CY79"/>
    <mergeCell ref="A78:C78"/>
    <mergeCell ref="E78:G78"/>
    <mergeCell ref="I78:K78"/>
    <mergeCell ref="M78:O78"/>
    <mergeCell ref="BX75:BZ75"/>
    <mergeCell ref="CB75:CD75"/>
    <mergeCell ref="CG75:CI75"/>
    <mergeCell ref="CK75:CM75"/>
    <mergeCell ref="CO75:CQ75"/>
    <mergeCell ref="CS75:CU75"/>
    <mergeCell ref="CW75:CY75"/>
    <mergeCell ref="Q73:S73"/>
    <mergeCell ref="V73:X73"/>
    <mergeCell ref="Z73:AB73"/>
    <mergeCell ref="AD73:AF73"/>
    <mergeCell ref="AH73:AJ73"/>
    <mergeCell ref="AL73:AN73"/>
    <mergeCell ref="AQ73:AS73"/>
    <mergeCell ref="AU73:AW73"/>
    <mergeCell ref="AY73:BA73"/>
    <mergeCell ref="BC73:BE73"/>
    <mergeCell ref="BG73:BI73"/>
    <mergeCell ref="BL73:BN73"/>
    <mergeCell ref="BP73:BR73"/>
    <mergeCell ref="BT73:BV73"/>
    <mergeCell ref="BX73:BZ73"/>
    <mergeCell ref="CB73:CD73"/>
    <mergeCell ref="CG73:CI73"/>
    <mergeCell ref="AD77:AF77"/>
    <mergeCell ref="AH77:AJ77"/>
    <mergeCell ref="AL77:AN77"/>
    <mergeCell ref="AQ77:AS77"/>
    <mergeCell ref="AU77:AW77"/>
    <mergeCell ref="AY77:BA77"/>
    <mergeCell ref="BC77:BE77"/>
    <mergeCell ref="BG77:BI77"/>
    <mergeCell ref="BL77:BN77"/>
    <mergeCell ref="BP77:BR77"/>
    <mergeCell ref="CK73:CM73"/>
    <mergeCell ref="CO73:CQ73"/>
    <mergeCell ref="CS73:CU73"/>
    <mergeCell ref="CW73:CY73"/>
    <mergeCell ref="A75:C75"/>
    <mergeCell ref="E75:G75"/>
    <mergeCell ref="I75:K75"/>
    <mergeCell ref="M75:O75"/>
    <mergeCell ref="Q75:S75"/>
    <mergeCell ref="V75:X75"/>
    <mergeCell ref="Z75:AB75"/>
    <mergeCell ref="AD75:AF75"/>
    <mergeCell ref="AH75:AJ75"/>
    <mergeCell ref="AL75:AN75"/>
    <mergeCell ref="AQ75:AS75"/>
    <mergeCell ref="AU75:AW75"/>
    <mergeCell ref="AY75:BA75"/>
    <mergeCell ref="BC75:BE75"/>
    <mergeCell ref="BG75:BI75"/>
    <mergeCell ref="BL75:BN75"/>
    <mergeCell ref="BP75:BR75"/>
    <mergeCell ref="BT75:BV75"/>
    <mergeCell ref="CW77:CY77"/>
    <mergeCell ref="A79:C79"/>
    <mergeCell ref="E79:G79"/>
    <mergeCell ref="I79:K79"/>
    <mergeCell ref="M79:O79"/>
    <mergeCell ref="Q79:S79"/>
    <mergeCell ref="V79:X79"/>
    <mergeCell ref="Z79:AB79"/>
    <mergeCell ref="AD79:AF79"/>
    <mergeCell ref="AH79:AJ79"/>
    <mergeCell ref="AL79:AN79"/>
    <mergeCell ref="AQ79:AS79"/>
    <mergeCell ref="AU79:AW79"/>
    <mergeCell ref="AY79:BA79"/>
    <mergeCell ref="BC79:BE79"/>
    <mergeCell ref="BG79:BI79"/>
    <mergeCell ref="BL79:BN79"/>
    <mergeCell ref="BP79:BR79"/>
    <mergeCell ref="BT79:BV79"/>
    <mergeCell ref="BX79:BZ79"/>
    <mergeCell ref="CB79:CD79"/>
    <mergeCell ref="CG79:CI79"/>
    <mergeCell ref="CK79:CM79"/>
    <mergeCell ref="CO79:CQ79"/>
    <mergeCell ref="CS79:CU79"/>
    <mergeCell ref="A77:C77"/>
    <mergeCell ref="E77:G77"/>
    <mergeCell ref="I77:K77"/>
    <mergeCell ref="M77:O77"/>
    <mergeCell ref="Q77:S77"/>
    <mergeCell ref="V77:X77"/>
    <mergeCell ref="Z77:AB77"/>
    <mergeCell ref="AU114:AW114"/>
    <mergeCell ref="AY114:BA114"/>
    <mergeCell ref="BC114:BE114"/>
    <mergeCell ref="BG114:BI114"/>
    <mergeCell ref="BL114:BN114"/>
    <mergeCell ref="BP114:BR114"/>
    <mergeCell ref="BT114:BV114"/>
    <mergeCell ref="BX114:BZ114"/>
    <mergeCell ref="CB114:CD114"/>
    <mergeCell ref="CG114:CI114"/>
    <mergeCell ref="CK114:CM114"/>
    <mergeCell ref="CO114:CQ114"/>
    <mergeCell ref="CS114:CU114"/>
    <mergeCell ref="CW114:CY114"/>
    <mergeCell ref="A115:C115"/>
    <mergeCell ref="E115:G115"/>
    <mergeCell ref="I115:K115"/>
    <mergeCell ref="M115:O115"/>
    <mergeCell ref="Q115:S115"/>
    <mergeCell ref="V115:X115"/>
    <mergeCell ref="Z115:AB115"/>
    <mergeCell ref="AD115:AF115"/>
    <mergeCell ref="AH115:AJ115"/>
    <mergeCell ref="AL115:AN115"/>
    <mergeCell ref="AQ115:AS115"/>
    <mergeCell ref="AU115:AW115"/>
    <mergeCell ref="AY115:BA115"/>
    <mergeCell ref="BC115:BE115"/>
    <mergeCell ref="BG115:BI115"/>
    <mergeCell ref="BL115:BN115"/>
    <mergeCell ref="BP115:BR115"/>
    <mergeCell ref="BT115:BV115"/>
    <mergeCell ref="BX115:BZ115"/>
    <mergeCell ref="CB115:CD115"/>
    <mergeCell ref="CG115:CI115"/>
    <mergeCell ref="CK115:CM115"/>
    <mergeCell ref="CO115:CQ115"/>
    <mergeCell ref="CS115:CU115"/>
    <mergeCell ref="CW115:CY115"/>
    <mergeCell ref="A116:C116"/>
    <mergeCell ref="E116:G116"/>
    <mergeCell ref="I116:K116"/>
    <mergeCell ref="M116:O116"/>
    <mergeCell ref="Q116:S116"/>
    <mergeCell ref="V116:X116"/>
    <mergeCell ref="Z116:AB116"/>
    <mergeCell ref="AD116:AF116"/>
    <mergeCell ref="AH116:AJ116"/>
    <mergeCell ref="AL116:AN116"/>
    <mergeCell ref="AQ116:AS116"/>
    <mergeCell ref="AU116:AW116"/>
    <mergeCell ref="AY116:BA116"/>
    <mergeCell ref="BC116:BE116"/>
    <mergeCell ref="BG116:BI116"/>
    <mergeCell ref="BL116:BN116"/>
    <mergeCell ref="BP116:BR116"/>
    <mergeCell ref="BT116:BV116"/>
    <mergeCell ref="BX116:BZ116"/>
    <mergeCell ref="CB116:CD116"/>
    <mergeCell ref="CG116:CI116"/>
    <mergeCell ref="CK116:CM116"/>
    <mergeCell ref="CO116:CQ116"/>
    <mergeCell ref="CS116:CU116"/>
    <mergeCell ref="CW116:CY116"/>
    <mergeCell ref="A118:C118"/>
    <mergeCell ref="E118:G118"/>
    <mergeCell ref="I118:K118"/>
    <mergeCell ref="M118:O118"/>
    <mergeCell ref="Q118:S118"/>
    <mergeCell ref="V118:X118"/>
    <mergeCell ref="Z118:AB118"/>
    <mergeCell ref="AD118:AF118"/>
    <mergeCell ref="AH118:AJ118"/>
    <mergeCell ref="AL118:AN118"/>
    <mergeCell ref="AQ118:AS118"/>
    <mergeCell ref="AU118:AW118"/>
    <mergeCell ref="AY118:BA118"/>
    <mergeCell ref="BC118:BE118"/>
    <mergeCell ref="BG118:BI118"/>
    <mergeCell ref="BL118:BN118"/>
    <mergeCell ref="BP118:BR118"/>
    <mergeCell ref="BT118:BV118"/>
    <mergeCell ref="BX118:BZ118"/>
    <mergeCell ref="CB118:CD118"/>
    <mergeCell ref="CG118:CI118"/>
    <mergeCell ref="CK118:CM118"/>
    <mergeCell ref="CO118:CQ118"/>
    <mergeCell ref="CS118:CU118"/>
    <mergeCell ref="CW118:CY118"/>
    <mergeCell ref="A119:C119"/>
    <mergeCell ref="E119:G119"/>
    <mergeCell ref="I119:K119"/>
    <mergeCell ref="M119:O119"/>
    <mergeCell ref="Q119:S119"/>
    <mergeCell ref="V119:X119"/>
    <mergeCell ref="Z119:AB119"/>
    <mergeCell ref="AD119:AF119"/>
    <mergeCell ref="AH119:AJ119"/>
    <mergeCell ref="AL119:AN119"/>
    <mergeCell ref="AQ119:AS119"/>
    <mergeCell ref="AU119:AW119"/>
    <mergeCell ref="AY119:BA119"/>
    <mergeCell ref="BC119:BE119"/>
    <mergeCell ref="BG119:BI119"/>
    <mergeCell ref="BL119:BN119"/>
    <mergeCell ref="BP119:BR119"/>
    <mergeCell ref="BT119:BV119"/>
    <mergeCell ref="BX119:BZ119"/>
    <mergeCell ref="CB119:CD119"/>
    <mergeCell ref="CG119:CI119"/>
    <mergeCell ref="CK119:CM119"/>
    <mergeCell ref="CO119:CQ119"/>
    <mergeCell ref="CS119:CU119"/>
    <mergeCell ref="CW119:CY119"/>
    <mergeCell ref="A120:C120"/>
    <mergeCell ref="E120:G120"/>
    <mergeCell ref="I120:K120"/>
    <mergeCell ref="M120:O120"/>
    <mergeCell ref="Q120:S120"/>
    <mergeCell ref="V120:X120"/>
    <mergeCell ref="Z120:AB120"/>
    <mergeCell ref="AD120:AF120"/>
    <mergeCell ref="AH120:AJ120"/>
    <mergeCell ref="AL120:AN120"/>
    <mergeCell ref="AQ120:AS120"/>
    <mergeCell ref="AU120:AW120"/>
    <mergeCell ref="AY120:BA120"/>
    <mergeCell ref="BC120:BE120"/>
    <mergeCell ref="BG120:BI120"/>
    <mergeCell ref="BL120:BN120"/>
    <mergeCell ref="BP120:BR120"/>
    <mergeCell ref="BT120:BV120"/>
    <mergeCell ref="BX120:BZ120"/>
    <mergeCell ref="CB120:CD120"/>
    <mergeCell ref="CG120:CI120"/>
    <mergeCell ref="CK120:CM120"/>
    <mergeCell ref="CO120:CQ120"/>
    <mergeCell ref="CS120:CU120"/>
    <mergeCell ref="CW120:CY120"/>
    <mergeCell ref="AL155:AN155"/>
    <mergeCell ref="AQ155:AS155"/>
    <mergeCell ref="AU155:AW155"/>
    <mergeCell ref="AY155:BA155"/>
    <mergeCell ref="BC155:BE155"/>
    <mergeCell ref="BG155:BI155"/>
    <mergeCell ref="BL155:BN155"/>
    <mergeCell ref="BP155:BR155"/>
    <mergeCell ref="BT155:BV155"/>
    <mergeCell ref="BX155:BZ155"/>
    <mergeCell ref="CB155:CD155"/>
    <mergeCell ref="CG155:CI155"/>
    <mergeCell ref="CK155:CM155"/>
    <mergeCell ref="CO155:CQ155"/>
    <mergeCell ref="CS155:CU155"/>
    <mergeCell ref="CW155:CY155"/>
    <mergeCell ref="A156:C156"/>
    <mergeCell ref="E156:G156"/>
    <mergeCell ref="I156:K156"/>
    <mergeCell ref="M156:O156"/>
    <mergeCell ref="Q156:S156"/>
    <mergeCell ref="V156:X156"/>
    <mergeCell ref="Z156:AB156"/>
    <mergeCell ref="AD156:AF156"/>
    <mergeCell ref="AH156:AJ156"/>
    <mergeCell ref="AL156:AN156"/>
    <mergeCell ref="AQ156:AS156"/>
    <mergeCell ref="AU156:AW156"/>
    <mergeCell ref="AY156:BA156"/>
    <mergeCell ref="BC156:BE156"/>
    <mergeCell ref="BG156:BI156"/>
    <mergeCell ref="BL156:BN156"/>
    <mergeCell ref="BP156:BR156"/>
    <mergeCell ref="BT156:BV156"/>
    <mergeCell ref="BX156:BZ156"/>
    <mergeCell ref="CB156:CD156"/>
    <mergeCell ref="CG156:CI156"/>
    <mergeCell ref="CK156:CM156"/>
    <mergeCell ref="CO156:CQ156"/>
    <mergeCell ref="CS156:CU156"/>
    <mergeCell ref="CW156:CY156"/>
    <mergeCell ref="A157:C157"/>
    <mergeCell ref="E157:G157"/>
    <mergeCell ref="I157:K157"/>
    <mergeCell ref="M157:O157"/>
    <mergeCell ref="Q157:S157"/>
    <mergeCell ref="V157:X157"/>
    <mergeCell ref="Z157:AB157"/>
    <mergeCell ref="AD157:AF157"/>
    <mergeCell ref="AH157:AJ157"/>
    <mergeCell ref="AL157:AN157"/>
    <mergeCell ref="AQ157:AS157"/>
    <mergeCell ref="AU157:AW157"/>
    <mergeCell ref="AY157:BA157"/>
    <mergeCell ref="BC157:BE157"/>
    <mergeCell ref="BG157:BI157"/>
    <mergeCell ref="BL157:BN157"/>
    <mergeCell ref="BP157:BR157"/>
    <mergeCell ref="BT157:BV157"/>
    <mergeCell ref="BX157:BZ157"/>
    <mergeCell ref="CB157:CD157"/>
    <mergeCell ref="CG157:CI157"/>
    <mergeCell ref="CK157:CM157"/>
    <mergeCell ref="CO157:CQ157"/>
    <mergeCell ref="CS157:CU157"/>
    <mergeCell ref="CW157:CY157"/>
    <mergeCell ref="A159:C159"/>
    <mergeCell ref="E159:G159"/>
    <mergeCell ref="I159:K159"/>
    <mergeCell ref="M159:O159"/>
    <mergeCell ref="Q159:S159"/>
    <mergeCell ref="V159:X159"/>
    <mergeCell ref="Z159:AB159"/>
    <mergeCell ref="AD159:AF159"/>
    <mergeCell ref="AH159:AJ159"/>
    <mergeCell ref="AL159:AN159"/>
    <mergeCell ref="AQ159:AS159"/>
    <mergeCell ref="AU159:AW159"/>
    <mergeCell ref="AY159:BA159"/>
    <mergeCell ref="BC159:BE159"/>
    <mergeCell ref="BG159:BI159"/>
    <mergeCell ref="BL159:BN159"/>
    <mergeCell ref="BP159:BR159"/>
    <mergeCell ref="BT159:BV159"/>
    <mergeCell ref="BX159:BZ159"/>
    <mergeCell ref="CB159:CD159"/>
    <mergeCell ref="CG159:CI159"/>
    <mergeCell ref="CK159:CM159"/>
    <mergeCell ref="CO159:CQ159"/>
    <mergeCell ref="CS159:CU159"/>
    <mergeCell ref="CW159:CY159"/>
    <mergeCell ref="AU158:AW158"/>
    <mergeCell ref="AY158:BA158"/>
    <mergeCell ref="BC158:BE158"/>
    <mergeCell ref="BG158:BI158"/>
    <mergeCell ref="BL158:BN158"/>
    <mergeCell ref="CS161:CU161"/>
    <mergeCell ref="A160:C160"/>
    <mergeCell ref="E160:G160"/>
    <mergeCell ref="I160:K160"/>
    <mergeCell ref="M160:O160"/>
    <mergeCell ref="Q160:S160"/>
    <mergeCell ref="V160:X160"/>
    <mergeCell ref="Z160:AB160"/>
    <mergeCell ref="AD160:AF160"/>
    <mergeCell ref="AH160:AJ160"/>
    <mergeCell ref="AL160:AN160"/>
    <mergeCell ref="AQ160:AS160"/>
    <mergeCell ref="AU160:AW160"/>
    <mergeCell ref="AY160:BA160"/>
    <mergeCell ref="BC160:BE160"/>
    <mergeCell ref="BG160:BI160"/>
    <mergeCell ref="BL160:BN160"/>
    <mergeCell ref="BP160:BR160"/>
    <mergeCell ref="CW161:CY161"/>
    <mergeCell ref="BT160:BV160"/>
    <mergeCell ref="BX160:BZ160"/>
    <mergeCell ref="CB160:CD160"/>
    <mergeCell ref="CG160:CI160"/>
    <mergeCell ref="CK160:CM160"/>
    <mergeCell ref="CO160:CQ160"/>
    <mergeCell ref="CS160:CU160"/>
    <mergeCell ref="CW160:CY160"/>
    <mergeCell ref="A161:C161"/>
    <mergeCell ref="E161:G161"/>
    <mergeCell ref="I161:K161"/>
    <mergeCell ref="M161:O161"/>
    <mergeCell ref="Q161:S161"/>
    <mergeCell ref="V161:X161"/>
    <mergeCell ref="Z161:AB161"/>
    <mergeCell ref="AD161:AF161"/>
    <mergeCell ref="AH161:AJ161"/>
    <mergeCell ref="AL161:AN161"/>
    <mergeCell ref="AQ161:AS161"/>
    <mergeCell ref="AU161:AW161"/>
    <mergeCell ref="AY161:BA161"/>
    <mergeCell ref="BC161:BE161"/>
    <mergeCell ref="BG161:BI161"/>
    <mergeCell ref="BL161:BN161"/>
    <mergeCell ref="BP161:BR161"/>
    <mergeCell ref="BT161:BV161"/>
    <mergeCell ref="BX161:BZ161"/>
    <mergeCell ref="CB161:CD161"/>
    <mergeCell ref="CG161:CI161"/>
    <mergeCell ref="CK161:CM161"/>
    <mergeCell ref="CO161:CQ161"/>
  </mergeCells>
  <phoneticPr fontId="1"/>
  <conditionalFormatting sqref="A21:T21">
    <cfRule type="expression" dxfId="359" priority="2906">
      <formula>$A$21=0</formula>
    </cfRule>
  </conditionalFormatting>
  <conditionalFormatting sqref="A62:T62">
    <cfRule type="expression" dxfId="358" priority="271">
      <formula>$A$21=0</formula>
    </cfRule>
  </conditionalFormatting>
  <conditionalFormatting sqref="A103:T103">
    <cfRule type="expression" dxfId="357" priority="179">
      <formula>$A$21=0</formula>
    </cfRule>
  </conditionalFormatting>
  <conditionalFormatting sqref="A144:T144">
    <cfRule type="expression" dxfId="356" priority="87">
      <formula>$A$21=0</formula>
    </cfRule>
  </conditionalFormatting>
  <conditionalFormatting sqref="B6:B21 F6:F21 J6:J21 N6:N21 R6:R21">
    <cfRule type="expression" dxfId="355" priority="2908">
      <formula>$C6=2</formula>
    </cfRule>
    <cfRule type="expression" dxfId="354" priority="2912">
      <formula>C6&gt;=0.1</formula>
    </cfRule>
  </conditionalFormatting>
  <conditionalFormatting sqref="B47:B62 F47:F62 J47:J62 N47:N62 R47:R62">
    <cfRule type="expression" dxfId="353" priority="276">
      <formula>C47&gt;=0.1</formula>
    </cfRule>
    <cfRule type="expression" dxfId="352" priority="273">
      <formula>$C47=2</formula>
    </cfRule>
  </conditionalFormatting>
  <conditionalFormatting sqref="B88:B103 F88:F103 J88:J103 N88:N103 R88:R103">
    <cfRule type="expression" dxfId="351" priority="184">
      <formula>C88&gt;=0.1</formula>
    </cfRule>
    <cfRule type="expression" dxfId="350" priority="181">
      <formula>$C88=2</formula>
    </cfRule>
  </conditionalFormatting>
  <conditionalFormatting sqref="B129:B144 F129:F144 J129:J144 N129:N144 R129:R144">
    <cfRule type="expression" dxfId="349" priority="89">
      <formula>$C129=2</formula>
    </cfRule>
    <cfRule type="expression" dxfId="348" priority="92">
      <formula>C129&gt;=0.1</formula>
    </cfRule>
  </conditionalFormatting>
  <conditionalFormatting sqref="D6:D21 H6:H21 L6:L21 P6:P21 T6:T21">
    <cfRule type="expression" dxfId="347" priority="2909">
      <formula>$C6=2</formula>
    </cfRule>
    <cfRule type="expression" dxfId="346" priority="2910">
      <formula>C6&gt;=1</formula>
    </cfRule>
  </conditionalFormatting>
  <conditionalFormatting sqref="D33 H33 L33 P33 T33">
    <cfRule type="expression" dxfId="345" priority="2907">
      <formula>D33&gt;0</formula>
    </cfRule>
  </conditionalFormatting>
  <conditionalFormatting sqref="D37 H37 L37 P37 T37">
    <cfRule type="expression" dxfId="344" priority="358">
      <formula>D37&gt;0</formula>
    </cfRule>
  </conditionalFormatting>
  <conditionalFormatting sqref="D47:D62 H47:H62 L47:L62 P47:P62 T47:T62">
    <cfRule type="expression" dxfId="343" priority="275">
      <formula>C47&gt;=1</formula>
    </cfRule>
    <cfRule type="expression" dxfId="342" priority="274">
      <formula>$C47=2</formula>
    </cfRule>
  </conditionalFormatting>
  <conditionalFormatting sqref="D74 H74 L74 P74 T74">
    <cfRule type="expression" dxfId="341" priority="272">
      <formula>D74&gt;0</formula>
    </cfRule>
  </conditionalFormatting>
  <conditionalFormatting sqref="D78 H78 L78 P78 T78">
    <cfRule type="expression" dxfId="340" priority="264">
      <formula>D78&gt;0</formula>
    </cfRule>
  </conditionalFormatting>
  <conditionalFormatting sqref="D88:D103 H88:H103 L88:L103 P88:P103 T88:T103">
    <cfRule type="expression" dxfId="339" priority="183">
      <formula>C88&gt;=1</formula>
    </cfRule>
    <cfRule type="expression" dxfId="338" priority="182">
      <formula>$C88=2</formula>
    </cfRule>
  </conditionalFormatting>
  <conditionalFormatting sqref="D115 H115 L115 P115 T115">
    <cfRule type="expression" dxfId="337" priority="180">
      <formula>D115&gt;0</formula>
    </cfRule>
  </conditionalFormatting>
  <conditionalFormatting sqref="D119 H119 L119 P119 T119">
    <cfRule type="expression" dxfId="336" priority="172">
      <formula>D119&gt;0</formula>
    </cfRule>
  </conditionalFormatting>
  <conditionalFormatting sqref="D129:D144 H129:H144 L129:L144 P129:P144 T129:T144">
    <cfRule type="expression" dxfId="335" priority="91">
      <formula>C129&gt;=1</formula>
    </cfRule>
    <cfRule type="expression" dxfId="334" priority="90">
      <formula>$C129=2</formula>
    </cfRule>
  </conditionalFormatting>
  <conditionalFormatting sqref="D156 H156 L156 P156 T156">
    <cfRule type="expression" dxfId="333" priority="88">
      <formula>D156&gt;0</formula>
    </cfRule>
  </conditionalFormatting>
  <conditionalFormatting sqref="D160 H160 L160 P160 T160">
    <cfRule type="expression" dxfId="332" priority="80">
      <formula>D160&gt;0</formula>
    </cfRule>
  </conditionalFormatting>
  <conditionalFormatting sqref="V21:AO21">
    <cfRule type="expression" dxfId="283" priority="347">
      <formula>$A$21=0</formula>
    </cfRule>
  </conditionalFormatting>
  <conditionalFormatting sqref="V62:AO62">
    <cfRule type="expression" dxfId="282" priority="254">
      <formula>$A$21=0</formula>
    </cfRule>
  </conditionalFormatting>
  <conditionalFormatting sqref="V103:AO103">
    <cfRule type="expression" dxfId="281" priority="162">
      <formula>$A$21=0</formula>
    </cfRule>
  </conditionalFormatting>
  <conditionalFormatting sqref="V144:AO144">
    <cfRule type="expression" dxfId="280" priority="70">
      <formula>$A$21=0</formula>
    </cfRule>
  </conditionalFormatting>
  <conditionalFormatting sqref="W6:W21 AA6:AA21 AE6:AE21 AI6:AI21 AM6:AM21">
    <cfRule type="expression" dxfId="279" priority="349">
      <formula>$C6=2</formula>
    </cfRule>
    <cfRule type="expression" dxfId="278" priority="352">
      <formula>X6&gt;=0.1</formula>
    </cfRule>
  </conditionalFormatting>
  <conditionalFormatting sqref="W47:W62 AA47:AA62 AE47:AE62 AI47:AI62 AM47:AM62">
    <cfRule type="expression" dxfId="277" priority="255">
      <formula>$C47=2</formula>
    </cfRule>
    <cfRule type="expression" dxfId="276" priority="258">
      <formula>X47&gt;=0.1</formula>
    </cfRule>
  </conditionalFormatting>
  <conditionalFormatting sqref="W88:W103 AA88:AA103 AE88:AE103 AI88:AI103 AM88:AM103">
    <cfRule type="expression" dxfId="275" priority="163">
      <formula>$C88=2</formula>
    </cfRule>
    <cfRule type="expression" dxfId="274" priority="166">
      <formula>X88&gt;=0.1</formula>
    </cfRule>
  </conditionalFormatting>
  <conditionalFormatting sqref="W129:W144 AA129:AA144 AE129:AE144 AI129:AI144 AM129:AM144">
    <cfRule type="expression" dxfId="273" priority="71">
      <formula>$C129=2</formula>
    </cfRule>
    <cfRule type="expression" dxfId="272" priority="74">
      <formula>X129&gt;=0.1</formula>
    </cfRule>
  </conditionalFormatting>
  <conditionalFormatting sqref="Y6:Y21 AC6:AC21 AG6:AG21 AK6:AK21 AO6:AO21">
    <cfRule type="expression" dxfId="271" priority="350">
      <formula>$C6=2</formula>
    </cfRule>
    <cfRule type="expression" dxfId="270" priority="351">
      <formula>X6&gt;=1</formula>
    </cfRule>
  </conditionalFormatting>
  <conditionalFormatting sqref="Y33 AC33 AG33 AK33 AO33">
    <cfRule type="expression" dxfId="269" priority="280">
      <formula>Y33&gt;0</formula>
    </cfRule>
  </conditionalFormatting>
  <conditionalFormatting sqref="Y37 AC37 AG37 AK37 AO37">
    <cfRule type="expression" dxfId="267" priority="278">
      <formula>Y37&gt;0</formula>
    </cfRule>
  </conditionalFormatting>
  <conditionalFormatting sqref="Y47:Y62 AC47:AC62 AG47:AG62 AK47:AK62 AO47:AO62">
    <cfRule type="expression" dxfId="266" priority="257">
      <formula>X47&gt;=1</formula>
    </cfRule>
    <cfRule type="expression" dxfId="265" priority="256">
      <formula>$C47=2</formula>
    </cfRule>
  </conditionalFormatting>
  <conditionalFormatting sqref="Y74 AC74 AG74 AK74 AO74">
    <cfRule type="expression" dxfId="264" priority="188">
      <formula>Y74&gt;0</formula>
    </cfRule>
  </conditionalFormatting>
  <conditionalFormatting sqref="Y78 AC78 AG78 AK78 AO78">
    <cfRule type="expression" dxfId="262" priority="186">
      <formula>Y78&gt;0</formula>
    </cfRule>
  </conditionalFormatting>
  <conditionalFormatting sqref="Y88:Y103 AC88:AC103 AG88:AG103 AK88:AK103 AO88:AO103">
    <cfRule type="expression" dxfId="261" priority="165">
      <formula>X88&gt;=1</formula>
    </cfRule>
    <cfRule type="expression" dxfId="260" priority="164">
      <formula>$C88=2</formula>
    </cfRule>
  </conditionalFormatting>
  <conditionalFormatting sqref="Y115 AC115 AG115 AK115 AO115">
    <cfRule type="expression" dxfId="259" priority="96">
      <formula>Y115&gt;0</formula>
    </cfRule>
  </conditionalFormatting>
  <conditionalFormatting sqref="Y119 AC119 AG119 AK119 AO119">
    <cfRule type="expression" dxfId="257" priority="94">
      <formula>Y119&gt;0</formula>
    </cfRule>
  </conditionalFormatting>
  <conditionalFormatting sqref="Y129:Y144 AC129:AC144 AG129:AG144 AK129:AK144 AO129:AO144">
    <cfRule type="expression" dxfId="256" priority="73">
      <formula>X129&gt;=1</formula>
    </cfRule>
    <cfRule type="expression" dxfId="255" priority="72">
      <formula>$C129=2</formula>
    </cfRule>
  </conditionalFormatting>
  <conditionalFormatting sqref="Y156 AC156 AG156 AK156 AO156">
    <cfRule type="expression" dxfId="254" priority="4">
      <formula>Y156&gt;0</formula>
    </cfRule>
  </conditionalFormatting>
  <conditionalFormatting sqref="Y160 AC160 AG160 AK160 AO160">
    <cfRule type="expression" dxfId="252" priority="2">
      <formula>Y160&gt;0</formula>
    </cfRule>
  </conditionalFormatting>
  <conditionalFormatting sqref="AQ21:BJ21">
    <cfRule type="expression" dxfId="207" priority="329">
      <formula>$A$21=0</formula>
    </cfRule>
  </conditionalFormatting>
  <conditionalFormatting sqref="AQ62:BJ62">
    <cfRule type="expression" dxfId="206" priority="237">
      <formula>$A$21=0</formula>
    </cfRule>
  </conditionalFormatting>
  <conditionalFormatting sqref="AQ103:BJ103">
    <cfRule type="expression" dxfId="205" priority="145">
      <formula>$A$21=0</formula>
    </cfRule>
  </conditionalFormatting>
  <conditionalFormatting sqref="AQ144:BJ144">
    <cfRule type="expression" dxfId="204" priority="53">
      <formula>$A$21=0</formula>
    </cfRule>
  </conditionalFormatting>
  <conditionalFormatting sqref="AR6:AR21 AV6:AV21 AZ6:AZ21 BD6:BD21 BH6:BH21">
    <cfRule type="expression" dxfId="203" priority="334">
      <formula>AS6&gt;=0.1</formula>
    </cfRule>
    <cfRule type="expression" dxfId="202" priority="331">
      <formula>$C6=2</formula>
    </cfRule>
  </conditionalFormatting>
  <conditionalFormatting sqref="AR47:AR62 AV47:AV62 AZ47:AZ62 BD47:BD62 BH47:BH62">
    <cfRule type="expression" dxfId="201" priority="239">
      <formula>$C47=2</formula>
    </cfRule>
    <cfRule type="expression" dxfId="200" priority="242">
      <formula>AS47&gt;=0.1</formula>
    </cfRule>
  </conditionalFormatting>
  <conditionalFormatting sqref="AR88:AR103 AV88:AV103 AZ88:AZ103 BD88:BD103 BH88:BH103">
    <cfRule type="expression" dxfId="199" priority="150">
      <formula>AS88&gt;=0.1</formula>
    </cfRule>
    <cfRule type="expression" dxfId="198" priority="147">
      <formula>$C88=2</formula>
    </cfRule>
  </conditionalFormatting>
  <conditionalFormatting sqref="AR129:AR144 AV129:AV144 AZ129:AZ144 BD129:BD144 BH129:BH144">
    <cfRule type="expression" dxfId="197" priority="55">
      <formula>$C129=2</formula>
    </cfRule>
    <cfRule type="expression" dxfId="196" priority="58">
      <formula>AS129&gt;=0.1</formula>
    </cfRule>
  </conditionalFormatting>
  <conditionalFormatting sqref="AT6:AT21 AX6:AX21 BB6:BB21 BF6:BF21 BJ6:BJ21">
    <cfRule type="expression" dxfId="195" priority="333">
      <formula>AS6&gt;=1</formula>
    </cfRule>
    <cfRule type="expression" dxfId="194" priority="332">
      <formula>$C6=2</formula>
    </cfRule>
  </conditionalFormatting>
  <conditionalFormatting sqref="AT33 AX33 BB33 BF33 BJ33">
    <cfRule type="expression" dxfId="193" priority="330">
      <formula>AT33&gt;0</formula>
    </cfRule>
  </conditionalFormatting>
  <conditionalFormatting sqref="AT37 AX37 BB37 BF37 BJ37">
    <cfRule type="expression" dxfId="192" priority="322">
      <formula>AT37&gt;0</formula>
    </cfRule>
  </conditionalFormatting>
  <conditionalFormatting sqref="AT47:AT62 AX47:AX62 BB47:BB62 BF47:BF62 BJ47:BJ62">
    <cfRule type="expression" dxfId="191" priority="241">
      <formula>AS47&gt;=1</formula>
    </cfRule>
    <cfRule type="expression" dxfId="190" priority="240">
      <formula>$C47=2</formula>
    </cfRule>
  </conditionalFormatting>
  <conditionalFormatting sqref="AT74 AX74 BB74 BF74 BJ74">
    <cfRule type="expression" dxfId="189" priority="238">
      <formula>AT74&gt;0</formula>
    </cfRule>
  </conditionalFormatting>
  <conditionalFormatting sqref="AT78 AX78 BB78 BF78 BJ78">
    <cfRule type="expression" dxfId="188" priority="230">
      <formula>AT78&gt;0</formula>
    </cfRule>
  </conditionalFormatting>
  <conditionalFormatting sqref="AT88:AT103 AX88:AX103 BB88:BB103 BF88:BF103 BJ88:BJ103">
    <cfRule type="expression" dxfId="187" priority="149">
      <formula>AS88&gt;=1</formula>
    </cfRule>
    <cfRule type="expression" dxfId="186" priority="148">
      <formula>$C88=2</formula>
    </cfRule>
  </conditionalFormatting>
  <conditionalFormatting sqref="AT115 AX115 BB115 BF115 BJ115">
    <cfRule type="expression" dxfId="185" priority="146">
      <formula>AT115&gt;0</formula>
    </cfRule>
  </conditionalFormatting>
  <conditionalFormatting sqref="AT119 AX119 BB119 BF119 BJ119">
    <cfRule type="expression" dxfId="184" priority="138">
      <formula>AT119&gt;0</formula>
    </cfRule>
  </conditionalFormatting>
  <conditionalFormatting sqref="AT129:AT144 AX129:AX144 BB129:BB144 BF129:BF144 BJ129:BJ144">
    <cfRule type="expression" dxfId="183" priority="57">
      <formula>AS129&gt;=1</formula>
    </cfRule>
    <cfRule type="expression" dxfId="182" priority="56">
      <formula>$C129=2</formula>
    </cfRule>
  </conditionalFormatting>
  <conditionalFormatting sqref="AT156 AX156 BB156 BF156 BJ156">
    <cfRule type="expression" dxfId="181" priority="54">
      <formula>AT156&gt;0</formula>
    </cfRule>
  </conditionalFormatting>
  <conditionalFormatting sqref="AT160 AX160 BB160 BF160 BJ160">
    <cfRule type="expression" dxfId="180" priority="46">
      <formula>AT160&gt;0</formula>
    </cfRule>
  </conditionalFormatting>
  <conditionalFormatting sqref="BL21:CE21">
    <cfRule type="expression" dxfId="135" priority="311">
      <formula>$A$21=0</formula>
    </cfRule>
  </conditionalFormatting>
  <conditionalFormatting sqref="BL62:CE62">
    <cfRule type="expression" dxfId="134" priority="219">
      <formula>$A$21=0</formula>
    </cfRule>
  </conditionalFormatting>
  <conditionalFormatting sqref="BL103:CE103">
    <cfRule type="expression" dxfId="133" priority="127">
      <formula>$A$21=0</formula>
    </cfRule>
  </conditionalFormatting>
  <conditionalFormatting sqref="BL144:CE144">
    <cfRule type="expression" dxfId="132" priority="35">
      <formula>$A$21=0</formula>
    </cfRule>
  </conditionalFormatting>
  <conditionalFormatting sqref="BM6:BM21 BQ6:BQ21 BU6:BU21 BY6:BY21 CC6:CC21">
    <cfRule type="expression" dxfId="131" priority="316">
      <formula>BN6&gt;=0.1</formula>
    </cfRule>
    <cfRule type="expression" dxfId="130" priority="313">
      <formula>$C6=2</formula>
    </cfRule>
  </conditionalFormatting>
  <conditionalFormatting sqref="BM47:BM62 BQ47:BQ62 BU47:BU62 BY47:BY62 CC47:CC62">
    <cfRule type="expression" dxfId="129" priority="224">
      <formula>BN47&gt;=0.1</formula>
    </cfRule>
    <cfRule type="expression" dxfId="128" priority="221">
      <formula>$C47=2</formula>
    </cfRule>
  </conditionalFormatting>
  <conditionalFormatting sqref="BM88:BM103 BQ88:BQ103 BU88:BU103 BY88:BY103 CC88:CC103">
    <cfRule type="expression" dxfId="127" priority="129">
      <formula>$C88=2</formula>
    </cfRule>
    <cfRule type="expression" dxfId="126" priority="132">
      <formula>BN88&gt;=0.1</formula>
    </cfRule>
  </conditionalFormatting>
  <conditionalFormatting sqref="BM129:BM144 BQ129:BQ144 BU129:BU144 BY129:BY144 CC129:CC144">
    <cfRule type="expression" dxfId="125" priority="37">
      <formula>$C129=2</formula>
    </cfRule>
    <cfRule type="expression" dxfId="124" priority="40">
      <formula>BN129&gt;=0.1</formula>
    </cfRule>
  </conditionalFormatting>
  <conditionalFormatting sqref="BO6:BO21 BS6:BS21 BW6:BW21 CA6:CA21 CE6:CE21">
    <cfRule type="expression" dxfId="123" priority="314">
      <formula>$C6=2</formula>
    </cfRule>
    <cfRule type="expression" dxfId="122" priority="315">
      <formula>BN6&gt;=1</formula>
    </cfRule>
  </conditionalFormatting>
  <conditionalFormatting sqref="BO33 BS33 BW33 CA33 CE33">
    <cfRule type="expression" dxfId="121" priority="312">
      <formula>BO33&gt;0</formula>
    </cfRule>
  </conditionalFormatting>
  <conditionalFormatting sqref="BO37 BS37 BW37 CA37 CE37">
    <cfRule type="expression" dxfId="120" priority="304">
      <formula>BO37&gt;0</formula>
    </cfRule>
  </conditionalFormatting>
  <conditionalFormatting sqref="BO47:BO62 BS47:BS62 BW47:BW62 CA47:CA62 CE47:CE62">
    <cfRule type="expression" dxfId="119" priority="222">
      <formula>$C47=2</formula>
    </cfRule>
    <cfRule type="expression" dxfId="118" priority="223">
      <formula>BN47&gt;=1</formula>
    </cfRule>
  </conditionalFormatting>
  <conditionalFormatting sqref="BO74 BS74 BW74 CA74 CE74">
    <cfRule type="expression" dxfId="117" priority="220">
      <formula>BO74&gt;0</formula>
    </cfRule>
  </conditionalFormatting>
  <conditionalFormatting sqref="BO78 BS78 BW78 CA78 CE78">
    <cfRule type="expression" dxfId="116" priority="212">
      <formula>BO78&gt;0</formula>
    </cfRule>
  </conditionalFormatting>
  <conditionalFormatting sqref="BO88:BO103 BS88:BS103 BW88:BW103 CA88:CA103 CE88:CE103">
    <cfRule type="expression" dxfId="115" priority="130">
      <formula>$C88=2</formula>
    </cfRule>
    <cfRule type="expression" dxfId="114" priority="131">
      <formula>BN88&gt;=1</formula>
    </cfRule>
  </conditionalFormatting>
  <conditionalFormatting sqref="BO115 BS115 BW115 CA115 CE115">
    <cfRule type="expression" dxfId="113" priority="128">
      <formula>BO115&gt;0</formula>
    </cfRule>
  </conditionalFormatting>
  <conditionalFormatting sqref="BO119 BS119 BW119 CA119 CE119">
    <cfRule type="expression" dxfId="112" priority="120">
      <formula>BO119&gt;0</formula>
    </cfRule>
  </conditionalFormatting>
  <conditionalFormatting sqref="BO129:BO144 BS129:BS144 BW129:BW144 CA129:CA144 CE129:CE144">
    <cfRule type="expression" dxfId="111" priority="38">
      <formula>$C129=2</formula>
    </cfRule>
    <cfRule type="expression" dxfId="110" priority="39">
      <formula>BN129&gt;=1</formula>
    </cfRule>
  </conditionalFormatting>
  <conditionalFormatting sqref="BO156 BS156 BW156 CA156 CE156">
    <cfRule type="expression" dxfId="109" priority="36">
      <formula>BO156&gt;0</formula>
    </cfRule>
  </conditionalFormatting>
  <conditionalFormatting sqref="BO160 BS160 BW160 CA160 CE160">
    <cfRule type="expression" dxfId="108" priority="28">
      <formula>BO160&gt;0</formula>
    </cfRule>
  </conditionalFormatting>
  <conditionalFormatting sqref="CG21:CZ21">
    <cfRule type="expression" dxfId="63" priority="293">
      <formula>$A$21=0</formula>
    </cfRule>
  </conditionalFormatting>
  <conditionalFormatting sqref="CG62:CZ62">
    <cfRule type="expression" dxfId="62" priority="201">
      <formula>$A$21=0</formula>
    </cfRule>
  </conditionalFormatting>
  <conditionalFormatting sqref="CG103:CZ103">
    <cfRule type="expression" dxfId="61" priority="109">
      <formula>$A$21=0</formula>
    </cfRule>
  </conditionalFormatting>
  <conditionalFormatting sqref="CG144:CZ144">
    <cfRule type="expression" dxfId="60" priority="17">
      <formula>$A$21=0</formula>
    </cfRule>
  </conditionalFormatting>
  <conditionalFormatting sqref="CH6:CH21 CL6:CL21 CP6:CP21 CT6:CT21 CX6:CX21">
    <cfRule type="expression" dxfId="59" priority="295">
      <formula>$C6=2</formula>
    </cfRule>
    <cfRule type="expression" dxfId="58" priority="298">
      <formula>CI6&gt;=0.1</formula>
    </cfRule>
  </conditionalFormatting>
  <conditionalFormatting sqref="CH47:CH62 CL47:CL62 CP47:CP62 CT47:CT62 CX47:CX62">
    <cfRule type="expression" dxfId="57" priority="206">
      <formula>CI47&gt;=0.1</formula>
    </cfRule>
    <cfRule type="expression" dxfId="56" priority="203">
      <formula>$C47=2</formula>
    </cfRule>
  </conditionalFormatting>
  <conditionalFormatting sqref="CH88:CH103 CL88:CL103 CP88:CP103 CT88:CT103 CX88:CX103">
    <cfRule type="expression" dxfId="55" priority="111">
      <formula>$C88=2</formula>
    </cfRule>
    <cfRule type="expression" dxfId="54" priority="114">
      <formula>CI88&gt;=0.1</formula>
    </cfRule>
  </conditionalFormatting>
  <conditionalFormatting sqref="CH129:CH144 CL129:CL144 CP129:CP144 CT129:CT144 CX129:CX144">
    <cfRule type="expression" dxfId="53" priority="19">
      <formula>$C129=2</formula>
    </cfRule>
    <cfRule type="expression" dxfId="52" priority="22">
      <formula>CI129&gt;=0.1</formula>
    </cfRule>
  </conditionalFormatting>
  <conditionalFormatting sqref="CJ6:CJ21 CN6:CN21 CR6:CR21 CV6:CV21 CZ6:CZ21">
    <cfRule type="expression" dxfId="51" priority="296">
      <formula>$C6=2</formula>
    </cfRule>
    <cfRule type="expression" dxfId="50" priority="297">
      <formula>CI6&gt;=1</formula>
    </cfRule>
  </conditionalFormatting>
  <conditionalFormatting sqref="CJ33 CN33 CR33 CV33 CZ33">
    <cfRule type="expression" dxfId="49" priority="294">
      <formula>CJ33&gt;0</formula>
    </cfRule>
  </conditionalFormatting>
  <conditionalFormatting sqref="CJ37 CN37 CR37 CV37 CZ37">
    <cfRule type="expression" dxfId="48" priority="286">
      <formula>CJ37&gt;0</formula>
    </cfRule>
  </conditionalFormatting>
  <conditionalFormatting sqref="CJ47:CJ62 CN47:CN62 CR47:CR62 CV47:CV62 CZ47:CZ62">
    <cfRule type="expression" dxfId="47" priority="204">
      <formula>$C47=2</formula>
    </cfRule>
    <cfRule type="expression" dxfId="46" priority="205">
      <formula>CI47&gt;=1</formula>
    </cfRule>
  </conditionalFormatting>
  <conditionalFormatting sqref="CJ74 CN74 CR74 CV74 CZ74">
    <cfRule type="expression" dxfId="45" priority="202">
      <formula>CJ74&gt;0</formula>
    </cfRule>
  </conditionalFormatting>
  <conditionalFormatting sqref="CJ78 CN78 CR78 CV78 CZ78">
    <cfRule type="expression" dxfId="44" priority="194">
      <formula>CJ78&gt;0</formula>
    </cfRule>
  </conditionalFormatting>
  <conditionalFormatting sqref="CJ88:CJ103 CN88:CN103 CR88:CR103 CV88:CV103 CZ88:CZ103">
    <cfRule type="expression" dxfId="43" priority="112">
      <formula>$C88=2</formula>
    </cfRule>
    <cfRule type="expression" dxfId="42" priority="113">
      <formula>CI88&gt;=1</formula>
    </cfRule>
  </conditionalFormatting>
  <conditionalFormatting sqref="CJ115 CN115 CR115 CV115 CZ115">
    <cfRule type="expression" dxfId="41" priority="110">
      <formula>CJ115&gt;0</formula>
    </cfRule>
  </conditionalFormatting>
  <conditionalFormatting sqref="CJ119 CN119 CR119 CV119 CZ119">
    <cfRule type="expression" dxfId="40" priority="102">
      <formula>CJ119&gt;0</formula>
    </cfRule>
  </conditionalFormatting>
  <conditionalFormatting sqref="CJ129:CJ144 CN129:CN144 CR129:CR144 CV129:CV144 CZ129:CZ144">
    <cfRule type="expression" dxfId="39" priority="21">
      <formula>CI129&gt;=1</formula>
    </cfRule>
    <cfRule type="expression" dxfId="38" priority="20">
      <formula>$C129=2</formula>
    </cfRule>
  </conditionalFormatting>
  <conditionalFormatting sqref="CJ156 CN156 CR156 CV156 CZ156">
    <cfRule type="expression" dxfId="37" priority="18">
      <formula>CJ156&gt;0</formula>
    </cfRule>
  </conditionalFormatting>
  <conditionalFormatting sqref="CJ160 CN160 CR160 CV160 CZ160">
    <cfRule type="expression" dxfId="36" priority="10">
      <formula>CJ160&gt;0</formula>
    </cfRule>
  </conditionalFormatting>
  <dataValidations count="4">
    <dataValidation type="list" errorStyle="warning" allowBlank="1" showInputMessage="1" showErrorMessage="1" sqref="T3 CE3 AO3 BJ3 CZ3 T44 AO44 BJ44 CE44 AO85 BJ85 CZ44 CE85 CZ85 T85 T126 CZ126 AO126 BJ126 CE126" xr:uid="{0C55AC8E-4757-7844-BFEC-2B29E4F58558}">
      <formula1>"WD,EL,R,NS"</formula1>
    </dataValidation>
    <dataValidation type="decimal" allowBlank="1" showInputMessage="1" showErrorMessage="1" sqref="B24:B28 F24:F28 J24:J28 N24:N28 R24:R28 AR24:AR28 AV24:AV28 AZ24:AZ28 BD24:BD28 BH24:BH28 W24:W28 BM24:BM28 AA24:AA28 BQ24:BQ28 AE24:AE28 BU24:BU28 AI24:AI28 BY24:BY28 AM24:AM28 CC24:CC28 CH24:CH28 CL24:CL28 CP24:CP28 CT24:CT28 CX24:CX28 B65:B69 F65:F69 J65:J69 N65:N69 R65:R69 AR65:AR69 AV65:AV69 AZ65:AZ69 BD65:BD69 BH65:BH69 W65:W69 BM65:BM69 AA65:AA69 BQ65:BQ69 AE65:AE69 BU65:BU69 AI65:AI69 BY65:BY69 AM65:AM69 CC65:CC69 CH65:CH69 CL65:CL69 CP65:CP69 CT65:CT69 CX65:CX69 B106:B110 F106:F110 J106:J110 N106:N110 R106:R110 AR106:AR110 AV106:AV110 AZ106:AZ110 BD106:BD110 BH106:BH110 W106:W110 BM106:BM110 AA106:AA110 BQ106:BQ110 AE106:AE110 BU106:BU110 AI106:AI110 BY106:BY110 AM106:AM110 CC106:CC110 CH106:CH110 CL106:CL110 CP106:CP110 CT106:CT110 CX106:CX110 B147:B151 F147:F151 J147:J151 N147:N151 R147:R151 AR147:AR151 AV147:AV151 AZ147:AZ151 BD147:BD151 BH147:BH151 W147:W151 BM147:BM151 AA147:AA151 BQ147:BQ151 AE147:AE151 BU147:BU151 AI147:AI151 BY147:BY151 AM147:AM151 CC147:CC151 CH147:CH151 CL147:CL151 CP147:CP151 CT147:CT151 CX147:CX151" xr:uid="{6A38EA42-CB38-B344-8F22-6B4C7FE25A9B}">
      <formula1>0</formula1>
      <formula2>10</formula2>
    </dataValidation>
    <dataValidation type="list" allowBlank="1" showInputMessage="1" showErrorMessage="1" sqref="AT33 L33 P33 T33 D33 AX33 BB33 BF33 BJ33 BO33 BS33 BW33 CA33 CE33 D156 Y33 AC33 AG33 AK33 CJ33 CN33 CR33 CV33 CZ33 H33 H74 L74 P74 T74 AT74 AX74 BB74 BF74 BJ74 BO74 BS74 BW74 CA74 CE74 Y74 AC74 AG74 AK74 AO74 CJ74 CN74 CR74 CV74 CZ74 D74 H115 L115 P115 T115 AT115 AX115 BB115 BF115 BJ115 BO115 BS115 BW115 CA115 CE115 Y115 AC115 AG115 AK115 AO115 CJ115 CN115 CR115 CV115 CZ115 D115 H156 L156 P156 T156 AT156 AX156 BB156 BF156 BJ156 BO156 BS156 BW156 CA156 CE156 Y156 AC156 AG156 AK156 AO156 CJ156 CN156 CR156 CV156 CZ156 AO33 Y37 AC37 AG37 AK37 AO37" xr:uid="{88300A58-4890-AC47-9174-3120C07749F6}">
      <formula1>"0,-0.5,-1.0,-1.5,-2.0,-2.5"</formula1>
    </dataValidation>
    <dataValidation type="list" allowBlank="1" showInputMessage="1" showErrorMessage="1" sqref="CZ160 CV160 CR160 CN160 CJ160 D37 H37 L37 P37 T37 AT37 AX37 BB37 BF37 BJ37 BO37 BS37 BW37 CA37 CE37 CJ37 CN37 CR37 CV37 CZ37 Y78 AC78 AG78 AK78 AO78 D78 H78 L78 P78 T78 AT78 AX78 BB78 BF78 BJ78 BO78 BS78 BW78 CA78 CE78 CJ78 CN78 CR78 CV78 CZ78 Y119 AC119 AG119 AK119 AO119 D119 H119 L119 P119 T119 AT119 AX119 BB119 BF119 BJ119 BO119 BS119 BW119 CA119 CE119 CJ119 CN119 CR119 CV119 CZ119 Y160 AC160 AG160 AK160 AO160 D160 H160 L160 P160 T160 AT160 AX160 BB160 BF160 BJ160 BO160 BS160 BW160 CA160 CE160" xr:uid="{19AF167C-CAF9-194F-93F1-909085F6E112}">
      <formula1>"0,-0.5"</formula1>
    </dataValidation>
  </dataValidations>
  <pageMargins left="0.25" right="0.25" top="0.75" bottom="0.75" header="0.3" footer="0.3"/>
  <pageSetup paperSize="9" scale="10" orientation="landscape" r:id="rId1"/>
  <extLst>
    <ext xmlns:x14="http://schemas.microsoft.com/office/spreadsheetml/2009/9/main" uri="{78C0D931-6437-407d-A8EE-F0AAD7539E65}">
      <x14:conditionalFormattings>
        <x14:conditionalFormatting xmlns:xm="http://schemas.microsoft.com/office/excel/2006/main">
          <x14:cfRule type="expression" priority="2905" id="{A0CBAEF2-9039-A840-BE91-BD3DC9ECD42A}">
            <xm:f>①出番表!$E$6=""</xm:f>
            <x14:dxf>
              <fill>
                <patternFill>
                  <bgColor theme="1" tint="0.499984740745262"/>
                </patternFill>
              </fill>
            </x14:dxf>
          </x14:cfRule>
          <xm:sqref>A4:D31 A32 A33:D33 A35:D35 A36 D36 A39:D39</xm:sqref>
        </x14:conditionalFormatting>
        <x14:conditionalFormatting xmlns:xm="http://schemas.microsoft.com/office/excel/2006/main">
          <x14:cfRule type="expression" priority="357" id="{0B9D945F-1BA6-5040-9A3E-AD6E3E564CBD}">
            <xm:f>①出番表!$E$6=""</xm:f>
            <x14:dxf>
              <fill>
                <patternFill>
                  <bgColor theme="1" tint="0.499984740745262"/>
                </patternFill>
              </fill>
            </x14:dxf>
          </x14:cfRule>
          <xm:sqref>A37:D37</xm:sqref>
        </x14:conditionalFormatting>
        <x14:conditionalFormatting xmlns:xm="http://schemas.microsoft.com/office/excel/2006/main">
          <x14:cfRule type="expression" priority="270" id="{4F44DCD9-3580-2744-84E1-33517098945D}">
            <xm:f>①出番表!$E$6=""</xm:f>
            <x14:dxf>
              <fill>
                <patternFill>
                  <bgColor theme="1" tint="0.499984740745262"/>
                </patternFill>
              </fill>
            </x14:dxf>
          </x14:cfRule>
          <xm:sqref>A45:D72 A73 A74:D74 A76:D76 A77 D77 A80:D80</xm:sqref>
        </x14:conditionalFormatting>
        <x14:conditionalFormatting xmlns:xm="http://schemas.microsoft.com/office/excel/2006/main">
          <x14:cfRule type="expression" priority="263" id="{FC4E12E1-A6C5-7E4C-8F5A-7E4BA0A5EA79}">
            <xm:f>①出番表!$E$6=""</xm:f>
            <x14:dxf>
              <fill>
                <patternFill>
                  <bgColor theme="1" tint="0.499984740745262"/>
                </patternFill>
              </fill>
            </x14:dxf>
          </x14:cfRule>
          <xm:sqref>A78:D78</xm:sqref>
        </x14:conditionalFormatting>
        <x14:conditionalFormatting xmlns:xm="http://schemas.microsoft.com/office/excel/2006/main">
          <x14:cfRule type="expression" priority="178" id="{BC7A7DE1-891F-E447-9990-241D00A3E19C}">
            <xm:f>①出番表!$E$6=""</xm:f>
            <x14:dxf>
              <fill>
                <patternFill>
                  <bgColor theme="1" tint="0.499984740745262"/>
                </patternFill>
              </fill>
            </x14:dxf>
          </x14:cfRule>
          <xm:sqref>A86:D113 A114 A115:D115 A117:D117 A118 D118 A121:D121</xm:sqref>
        </x14:conditionalFormatting>
        <x14:conditionalFormatting xmlns:xm="http://schemas.microsoft.com/office/excel/2006/main">
          <x14:cfRule type="expression" priority="171" id="{71316D17-C6BD-F24E-8741-3C403D5E7113}">
            <xm:f>①出番表!$E$6=""</xm:f>
            <x14:dxf>
              <fill>
                <patternFill>
                  <bgColor theme="1" tint="0.499984740745262"/>
                </patternFill>
              </fill>
            </x14:dxf>
          </x14:cfRule>
          <xm:sqref>A119:D119</xm:sqref>
        </x14:conditionalFormatting>
        <x14:conditionalFormatting xmlns:xm="http://schemas.microsoft.com/office/excel/2006/main">
          <x14:cfRule type="expression" priority="86" id="{A2356BB4-6A34-1543-A3E3-3BD5E535A242}">
            <xm:f>①出番表!$E$6=""</xm:f>
            <x14:dxf>
              <fill>
                <patternFill>
                  <bgColor theme="1" tint="0.499984740745262"/>
                </patternFill>
              </fill>
            </x14:dxf>
          </x14:cfRule>
          <xm:sqref>A127:D154 A155 A156:D156 A158:D158 A159 D159 A162:D162</xm:sqref>
        </x14:conditionalFormatting>
        <x14:conditionalFormatting xmlns:xm="http://schemas.microsoft.com/office/excel/2006/main">
          <x14:cfRule type="expression" priority="79" id="{C3E75A00-7109-4A47-BCE1-DDE75668E381}">
            <xm:f>①出番表!$E$6=""</xm:f>
            <x14:dxf>
              <fill>
                <patternFill>
                  <bgColor theme="1" tint="0.499984740745262"/>
                </patternFill>
              </fill>
            </x14:dxf>
          </x14:cfRule>
          <xm:sqref>A160:D160</xm:sqref>
        </x14:conditionalFormatting>
        <x14:conditionalFormatting xmlns:xm="http://schemas.microsoft.com/office/excel/2006/main">
          <x14:cfRule type="expression" priority="1057" id="{F811240B-13E3-B445-83E9-3DF3B9FC49FD}">
            <xm:f>①出番表!$E$6=""</xm:f>
            <x14:dxf>
              <fill>
                <patternFill>
                  <bgColor theme="1" tint="0.499984740745262"/>
                </patternFill>
              </fill>
            </x14:dxf>
          </x14:cfRule>
          <xm:sqref>D32:E32</xm:sqref>
        </x14:conditionalFormatting>
        <x14:conditionalFormatting xmlns:xm="http://schemas.microsoft.com/office/excel/2006/main">
          <x14:cfRule type="expression" priority="265" id="{A62EDE6E-A33B-B042-91A3-74D5E4A7D2D3}">
            <xm:f>①出番表!$E$6=""</xm:f>
            <x14:dxf>
              <fill>
                <patternFill>
                  <bgColor theme="1" tint="0.499984740745262"/>
                </patternFill>
              </fill>
            </x14:dxf>
          </x14:cfRule>
          <xm:sqref>D73:E73</xm:sqref>
        </x14:conditionalFormatting>
        <x14:conditionalFormatting xmlns:xm="http://schemas.microsoft.com/office/excel/2006/main">
          <x14:cfRule type="expression" priority="173" id="{2654A71C-D407-A048-BB3A-FF8780F00791}">
            <xm:f>①出番表!$E$6=""</xm:f>
            <x14:dxf>
              <fill>
                <patternFill>
                  <bgColor theme="1" tint="0.499984740745262"/>
                </patternFill>
              </fill>
            </x14:dxf>
          </x14:cfRule>
          <xm:sqref>D114:E114</xm:sqref>
        </x14:conditionalFormatting>
        <x14:conditionalFormatting xmlns:xm="http://schemas.microsoft.com/office/excel/2006/main">
          <x14:cfRule type="expression" priority="81" id="{DA1AEBA0-13EE-2945-A7CA-7B70C7C588F1}">
            <xm:f>①出番表!$E$6=""</xm:f>
            <x14:dxf>
              <fill>
                <patternFill>
                  <bgColor theme="1" tint="0.499984740745262"/>
                </patternFill>
              </fill>
            </x14:dxf>
          </x14:cfRule>
          <xm:sqref>D155:E155</xm:sqref>
        </x14:conditionalFormatting>
        <x14:conditionalFormatting xmlns:xm="http://schemas.microsoft.com/office/excel/2006/main">
          <x14:cfRule type="expression" priority="2904" id="{7B355610-F758-D748-AB7A-70F6DA90C325}">
            <xm:f>①出番表!$E$7=""</xm:f>
            <x14:dxf>
              <fill>
                <patternFill>
                  <bgColor theme="1" tint="0.499984740745262"/>
                </patternFill>
              </fill>
            </x14:dxf>
          </x14:cfRule>
          <xm:sqref>E4:H31 H32 E33:H33 E35:H35 E36 H36 E39:H39</xm:sqref>
        </x14:conditionalFormatting>
        <x14:conditionalFormatting xmlns:xm="http://schemas.microsoft.com/office/excel/2006/main">
          <x14:cfRule type="expression" priority="356" id="{48363BDB-74D8-D849-9C9A-96B85FA5D9AE}">
            <xm:f>①出番表!$E$7=""</xm:f>
            <x14:dxf>
              <fill>
                <patternFill>
                  <bgColor theme="1" tint="0.499984740745262"/>
                </patternFill>
              </fill>
            </x14:dxf>
          </x14:cfRule>
          <xm:sqref>E37:H37</xm:sqref>
        </x14:conditionalFormatting>
        <x14:conditionalFormatting xmlns:xm="http://schemas.microsoft.com/office/excel/2006/main">
          <x14:cfRule type="expression" priority="269" id="{2D84A0CA-D9C1-C244-A87C-60C8E912BEA4}">
            <xm:f>①出番表!$E$7=""</xm:f>
            <x14:dxf>
              <fill>
                <patternFill>
                  <bgColor theme="1" tint="0.499984740745262"/>
                </patternFill>
              </fill>
            </x14:dxf>
          </x14:cfRule>
          <xm:sqref>E45:H72 H73 E74:H74 E76:H76 E77 H77 E80:H80</xm:sqref>
        </x14:conditionalFormatting>
        <x14:conditionalFormatting xmlns:xm="http://schemas.microsoft.com/office/excel/2006/main">
          <x14:cfRule type="expression" priority="262" id="{1A6670DF-3B65-5049-A4CE-4112B5A81659}">
            <xm:f>①出番表!$E$7=""</xm:f>
            <x14:dxf>
              <fill>
                <patternFill>
                  <bgColor theme="1" tint="0.499984740745262"/>
                </patternFill>
              </fill>
            </x14:dxf>
          </x14:cfRule>
          <xm:sqref>E78:H78</xm:sqref>
        </x14:conditionalFormatting>
        <x14:conditionalFormatting xmlns:xm="http://schemas.microsoft.com/office/excel/2006/main">
          <x14:cfRule type="expression" priority="177" id="{5F47A74F-EDC5-3441-A0F5-1BFE03E1E55D}">
            <xm:f>①出番表!$E$7=""</xm:f>
            <x14:dxf>
              <fill>
                <patternFill>
                  <bgColor theme="1" tint="0.499984740745262"/>
                </patternFill>
              </fill>
            </x14:dxf>
          </x14:cfRule>
          <xm:sqref>E86:H113 H114 E115:H115 E117:H117 E118 H118 E121:H121</xm:sqref>
        </x14:conditionalFormatting>
        <x14:conditionalFormatting xmlns:xm="http://schemas.microsoft.com/office/excel/2006/main">
          <x14:cfRule type="expression" priority="170" id="{7B6C94C0-F662-C646-BEF5-A0329AC6F24A}">
            <xm:f>①出番表!$E$7=""</xm:f>
            <x14:dxf>
              <fill>
                <patternFill>
                  <bgColor theme="1" tint="0.499984740745262"/>
                </patternFill>
              </fill>
            </x14:dxf>
          </x14:cfRule>
          <xm:sqref>E119:H119</xm:sqref>
        </x14:conditionalFormatting>
        <x14:conditionalFormatting xmlns:xm="http://schemas.microsoft.com/office/excel/2006/main">
          <x14:cfRule type="expression" priority="85" id="{A4DECC61-2F03-8B4F-8EC8-FA417C35AF06}">
            <xm:f>①出番表!$E$7=""</xm:f>
            <x14:dxf>
              <fill>
                <patternFill>
                  <bgColor theme="1" tint="0.499984740745262"/>
                </patternFill>
              </fill>
            </x14:dxf>
          </x14:cfRule>
          <xm:sqref>E127:H154 H155 E156:H156 E158:H158 E159 H159 E162:H162</xm:sqref>
        </x14:conditionalFormatting>
        <x14:conditionalFormatting xmlns:xm="http://schemas.microsoft.com/office/excel/2006/main">
          <x14:cfRule type="expression" priority="78" id="{128C9D14-DCBB-914C-B173-D6C5BD9EBF05}">
            <xm:f>①出番表!$E$7=""</xm:f>
            <x14:dxf>
              <fill>
                <patternFill>
                  <bgColor theme="1" tint="0.499984740745262"/>
                </patternFill>
              </fill>
            </x14:dxf>
          </x14:cfRule>
          <xm:sqref>E160:H160</xm:sqref>
        </x14:conditionalFormatting>
        <x14:conditionalFormatting xmlns:xm="http://schemas.microsoft.com/office/excel/2006/main">
          <x14:cfRule type="expression" priority="2903" id="{E63E77C3-36B6-494A-A69D-44458744ED62}">
            <xm:f>①出番表!$E$8=""</xm:f>
            <x14:dxf>
              <fill>
                <patternFill>
                  <bgColor theme="1" tint="0.499984740745262"/>
                </patternFill>
              </fill>
            </x14:dxf>
          </x14:cfRule>
          <xm:sqref>I4:L31 I32 L32 I33:L33 I35:L35 I36 L36 I39:L39</xm:sqref>
        </x14:conditionalFormatting>
        <x14:conditionalFormatting xmlns:xm="http://schemas.microsoft.com/office/excel/2006/main">
          <x14:cfRule type="expression" priority="355" id="{4407E02B-963A-8F4E-8946-1975E883160E}">
            <xm:f>①出番表!$E$8=""</xm:f>
            <x14:dxf>
              <fill>
                <patternFill>
                  <bgColor theme="1" tint="0.499984740745262"/>
                </patternFill>
              </fill>
            </x14:dxf>
          </x14:cfRule>
          <xm:sqref>I37:L37</xm:sqref>
        </x14:conditionalFormatting>
        <x14:conditionalFormatting xmlns:xm="http://schemas.microsoft.com/office/excel/2006/main">
          <x14:cfRule type="expression" priority="268" id="{AEED22FC-0409-6547-83B0-89ED8C669758}">
            <xm:f>①出番表!$E$8=""</xm:f>
            <x14:dxf>
              <fill>
                <patternFill>
                  <bgColor theme="1" tint="0.499984740745262"/>
                </patternFill>
              </fill>
            </x14:dxf>
          </x14:cfRule>
          <xm:sqref>I45:L72 I73 L73 I74:L74 I76:L76 I77 L77 I80:L80</xm:sqref>
        </x14:conditionalFormatting>
        <x14:conditionalFormatting xmlns:xm="http://schemas.microsoft.com/office/excel/2006/main">
          <x14:cfRule type="expression" priority="261" id="{991BF1EF-E11A-BD49-9191-F7663782DC7E}">
            <xm:f>①出番表!$E$8=""</xm:f>
            <x14:dxf>
              <fill>
                <patternFill>
                  <bgColor theme="1" tint="0.499984740745262"/>
                </patternFill>
              </fill>
            </x14:dxf>
          </x14:cfRule>
          <xm:sqref>I78:L78</xm:sqref>
        </x14:conditionalFormatting>
        <x14:conditionalFormatting xmlns:xm="http://schemas.microsoft.com/office/excel/2006/main">
          <x14:cfRule type="expression" priority="176" id="{03875457-D363-BD46-A236-56D5BA7F6AF8}">
            <xm:f>①出番表!$E$8=""</xm:f>
            <x14:dxf>
              <fill>
                <patternFill>
                  <bgColor theme="1" tint="0.499984740745262"/>
                </patternFill>
              </fill>
            </x14:dxf>
          </x14:cfRule>
          <xm:sqref>I86:L113 I114 L114 I115:L115 I117:L117 I118 L118 I121:L121</xm:sqref>
        </x14:conditionalFormatting>
        <x14:conditionalFormatting xmlns:xm="http://schemas.microsoft.com/office/excel/2006/main">
          <x14:cfRule type="expression" priority="169" id="{8D891927-D576-094B-AFB6-F0EA48526572}">
            <xm:f>①出番表!$E$8=""</xm:f>
            <x14:dxf>
              <fill>
                <patternFill>
                  <bgColor theme="1" tint="0.499984740745262"/>
                </patternFill>
              </fill>
            </x14:dxf>
          </x14:cfRule>
          <xm:sqref>I119:L119</xm:sqref>
        </x14:conditionalFormatting>
        <x14:conditionalFormatting xmlns:xm="http://schemas.microsoft.com/office/excel/2006/main">
          <x14:cfRule type="expression" priority="84" id="{1D97664C-055F-6A45-9A4E-B5C1EF5C924A}">
            <xm:f>①出番表!$E$8=""</xm:f>
            <x14:dxf>
              <fill>
                <patternFill>
                  <bgColor theme="1" tint="0.499984740745262"/>
                </patternFill>
              </fill>
            </x14:dxf>
          </x14:cfRule>
          <xm:sqref>I127:L154 I155 L155 I156:L156 I158:L158 I159 L159 I162:L162</xm:sqref>
        </x14:conditionalFormatting>
        <x14:conditionalFormatting xmlns:xm="http://schemas.microsoft.com/office/excel/2006/main">
          <x14:cfRule type="expression" priority="77" id="{E812D288-98D3-8442-9A76-9B93B1F330A2}">
            <xm:f>①出番表!$E$8=""</xm:f>
            <x14:dxf>
              <fill>
                <patternFill>
                  <bgColor theme="1" tint="0.499984740745262"/>
                </patternFill>
              </fill>
            </x14:dxf>
          </x14:cfRule>
          <xm:sqref>I160:L160</xm:sqref>
        </x14:conditionalFormatting>
        <x14:conditionalFormatting xmlns:xm="http://schemas.microsoft.com/office/excel/2006/main">
          <x14:cfRule type="expression" priority="1108" id="{79D3E522-ECC4-A84C-A159-8A3B40F9864B}">
            <xm:f>①出番表!$E$9=""</xm:f>
            <x14:dxf>
              <fill>
                <patternFill>
                  <bgColor theme="1" tint="0.499984740745262"/>
                </patternFill>
              </fill>
            </x14:dxf>
          </x14:cfRule>
          <xm:sqref>M4:P31 M32 P32 M33:P33 M35:P35 M36 P36 M39:P39</xm:sqref>
        </x14:conditionalFormatting>
        <x14:conditionalFormatting xmlns:xm="http://schemas.microsoft.com/office/excel/2006/main">
          <x14:cfRule type="expression" priority="354" id="{2228B07E-6484-434E-A102-4E80B1E44296}">
            <xm:f>①出番表!$E$9=""</xm:f>
            <x14:dxf>
              <fill>
                <patternFill>
                  <bgColor theme="1" tint="0.499984740745262"/>
                </patternFill>
              </fill>
            </x14:dxf>
          </x14:cfRule>
          <xm:sqref>M37:P37</xm:sqref>
        </x14:conditionalFormatting>
        <x14:conditionalFormatting xmlns:xm="http://schemas.microsoft.com/office/excel/2006/main">
          <x14:cfRule type="expression" priority="267" id="{7696EDE7-6763-A648-9F0F-4DB4680EAC1D}">
            <xm:f>①出番表!$E$9=""</xm:f>
            <x14:dxf>
              <fill>
                <patternFill>
                  <bgColor theme="1" tint="0.499984740745262"/>
                </patternFill>
              </fill>
            </x14:dxf>
          </x14:cfRule>
          <xm:sqref>M45:P72 M73 P73 M74:P74 M76:P76 M77 P77 M80:P80</xm:sqref>
        </x14:conditionalFormatting>
        <x14:conditionalFormatting xmlns:xm="http://schemas.microsoft.com/office/excel/2006/main">
          <x14:cfRule type="expression" priority="260" id="{2FDE5127-0F27-4C44-91D5-B9CD13C43CE7}">
            <xm:f>①出番表!$E$9=""</xm:f>
            <x14:dxf>
              <fill>
                <patternFill>
                  <bgColor theme="1" tint="0.499984740745262"/>
                </patternFill>
              </fill>
            </x14:dxf>
          </x14:cfRule>
          <xm:sqref>M78:P78</xm:sqref>
        </x14:conditionalFormatting>
        <x14:conditionalFormatting xmlns:xm="http://schemas.microsoft.com/office/excel/2006/main">
          <x14:cfRule type="expression" priority="175" id="{D73239EE-D632-5648-B10B-BD6AF83E4FB0}">
            <xm:f>①出番表!$E$9=""</xm:f>
            <x14:dxf>
              <fill>
                <patternFill>
                  <bgColor theme="1" tint="0.499984740745262"/>
                </patternFill>
              </fill>
            </x14:dxf>
          </x14:cfRule>
          <xm:sqref>M86:P113 M114 P114 M115:P115 M117:P117 M118 P118 M121:P121</xm:sqref>
        </x14:conditionalFormatting>
        <x14:conditionalFormatting xmlns:xm="http://schemas.microsoft.com/office/excel/2006/main">
          <x14:cfRule type="expression" priority="168" id="{B45D6394-184F-3348-B090-7A55ECDEECD0}">
            <xm:f>①出番表!$E$9=""</xm:f>
            <x14:dxf>
              <fill>
                <patternFill>
                  <bgColor theme="1" tint="0.499984740745262"/>
                </patternFill>
              </fill>
            </x14:dxf>
          </x14:cfRule>
          <xm:sqref>M119:P119</xm:sqref>
        </x14:conditionalFormatting>
        <x14:conditionalFormatting xmlns:xm="http://schemas.microsoft.com/office/excel/2006/main">
          <x14:cfRule type="expression" priority="83" id="{FB752F4B-167B-DF4A-BCD0-9E074EE194ED}">
            <xm:f>①出番表!$E$9=""</xm:f>
            <x14:dxf>
              <fill>
                <patternFill>
                  <bgColor theme="1" tint="0.499984740745262"/>
                </patternFill>
              </fill>
            </x14:dxf>
          </x14:cfRule>
          <xm:sqref>M127:P154 M155 P155 M156:P156 M158:P158 M159 P159 M162:P162</xm:sqref>
        </x14:conditionalFormatting>
        <x14:conditionalFormatting xmlns:xm="http://schemas.microsoft.com/office/excel/2006/main">
          <x14:cfRule type="expression" priority="76" id="{862101BF-C307-9A42-8E19-79DD3F41991C}">
            <xm:f>①出番表!$E$9=""</xm:f>
            <x14:dxf>
              <fill>
                <patternFill>
                  <bgColor theme="1" tint="0.499984740745262"/>
                </patternFill>
              </fill>
            </x14:dxf>
          </x14:cfRule>
          <xm:sqref>M160:P160</xm:sqref>
        </x14:conditionalFormatting>
        <x14:conditionalFormatting xmlns:xm="http://schemas.microsoft.com/office/excel/2006/main">
          <x14:cfRule type="expression" priority="1107" id="{DD705EDB-AE8B-9E41-811D-D060A341F0A0}">
            <xm:f>①出番表!$E$10=""</xm:f>
            <x14:dxf>
              <fill>
                <patternFill>
                  <bgColor theme="1" tint="0.499984740745262"/>
                </patternFill>
              </fill>
            </x14:dxf>
          </x14:cfRule>
          <xm:sqref>Q4:T31 Q32 T32 Q33:T33 Q35:T35 Q36 T36 Q39:T39</xm:sqref>
        </x14:conditionalFormatting>
        <x14:conditionalFormatting xmlns:xm="http://schemas.microsoft.com/office/excel/2006/main">
          <x14:cfRule type="expression" priority="353" id="{F6BFB840-6B73-2845-A733-2CEC820C3E0D}">
            <xm:f>①出番表!$E$10=""</xm:f>
            <x14:dxf>
              <fill>
                <patternFill>
                  <bgColor theme="1" tint="0.499984740745262"/>
                </patternFill>
              </fill>
            </x14:dxf>
          </x14:cfRule>
          <xm:sqref>Q37:T37</xm:sqref>
        </x14:conditionalFormatting>
        <x14:conditionalFormatting xmlns:xm="http://schemas.microsoft.com/office/excel/2006/main">
          <x14:cfRule type="expression" priority="266" id="{886D3868-6D23-1145-80CA-C3DC0EDD56AF}">
            <xm:f>①出番表!$E$10=""</xm:f>
            <x14:dxf>
              <fill>
                <patternFill>
                  <bgColor theme="1" tint="0.499984740745262"/>
                </patternFill>
              </fill>
            </x14:dxf>
          </x14:cfRule>
          <xm:sqref>Q45:T72 Q73 T73 Q74:T74 Q76:T76 Q77 T77 Q80:T80</xm:sqref>
        </x14:conditionalFormatting>
        <x14:conditionalFormatting xmlns:xm="http://schemas.microsoft.com/office/excel/2006/main">
          <x14:cfRule type="expression" priority="259" id="{9C600536-997C-4643-A2DA-0B49AE0CC1E9}">
            <xm:f>①出番表!$E$10=""</xm:f>
            <x14:dxf>
              <fill>
                <patternFill>
                  <bgColor theme="1" tint="0.499984740745262"/>
                </patternFill>
              </fill>
            </x14:dxf>
          </x14:cfRule>
          <xm:sqref>Q78:T78</xm:sqref>
        </x14:conditionalFormatting>
        <x14:conditionalFormatting xmlns:xm="http://schemas.microsoft.com/office/excel/2006/main">
          <x14:cfRule type="expression" priority="174" id="{DAFC1B91-8DEF-C34A-997B-4A5194A4D787}">
            <xm:f>①出番表!$E$10=""</xm:f>
            <x14:dxf>
              <fill>
                <patternFill>
                  <bgColor theme="1" tint="0.499984740745262"/>
                </patternFill>
              </fill>
            </x14:dxf>
          </x14:cfRule>
          <xm:sqref>Q86:T113 Q114 T114 Q115:T115 Q117:T117 Q118 T118 Q121:T121</xm:sqref>
        </x14:conditionalFormatting>
        <x14:conditionalFormatting xmlns:xm="http://schemas.microsoft.com/office/excel/2006/main">
          <x14:cfRule type="expression" priority="167" id="{2743FA4A-E9EE-9341-9196-3B0F6398A928}">
            <xm:f>①出番表!$E$10=""</xm:f>
            <x14:dxf>
              <fill>
                <patternFill>
                  <bgColor theme="1" tint="0.499984740745262"/>
                </patternFill>
              </fill>
            </x14:dxf>
          </x14:cfRule>
          <xm:sqref>Q119:T119</xm:sqref>
        </x14:conditionalFormatting>
        <x14:conditionalFormatting xmlns:xm="http://schemas.microsoft.com/office/excel/2006/main">
          <x14:cfRule type="expression" priority="82" id="{DEB10333-013A-F448-AAC5-A9BE09ED9AD5}">
            <xm:f>①出番表!$E$10=""</xm:f>
            <x14:dxf>
              <fill>
                <patternFill>
                  <bgColor theme="1" tint="0.499984740745262"/>
                </patternFill>
              </fill>
            </x14:dxf>
          </x14:cfRule>
          <xm:sqref>Q127:T154 Q155 T155 Q156:T156 Q158:T158 Q159 T159 Q162:T162</xm:sqref>
        </x14:conditionalFormatting>
        <x14:conditionalFormatting xmlns:xm="http://schemas.microsoft.com/office/excel/2006/main">
          <x14:cfRule type="expression" priority="75" id="{6E9387FA-C3BA-A44C-B7E3-6C0DD111279C}">
            <xm:f>①出番表!$E$10=""</xm:f>
            <x14:dxf>
              <fill>
                <patternFill>
                  <bgColor theme="1" tint="0.499984740745262"/>
                </patternFill>
              </fill>
            </x14:dxf>
          </x14:cfRule>
          <xm:sqref>Q160:T160</xm:sqref>
        </x14:conditionalFormatting>
        <x14:conditionalFormatting xmlns:xm="http://schemas.microsoft.com/office/excel/2006/main">
          <x14:cfRule type="expression" priority="339" id="{B64E35F8-2EB6-F34A-82E7-75CDC32817F5}">
            <xm:f>①出番表!$E$6=""</xm:f>
            <x14:dxf>
              <fill>
                <patternFill>
                  <bgColor theme="1" tint="0.499984740745262"/>
                </patternFill>
              </fill>
            </x14:dxf>
          </x14:cfRule>
          <xm:sqref>V37:X37</xm:sqref>
        </x14:conditionalFormatting>
        <x14:conditionalFormatting xmlns:xm="http://schemas.microsoft.com/office/excel/2006/main">
          <x14:cfRule type="expression" priority="247" id="{3D1CF46E-CDB5-184C-9F0C-F4389C0F57AD}">
            <xm:f>①出番表!$E$6=""</xm:f>
            <x14:dxf>
              <fill>
                <patternFill>
                  <bgColor theme="1" tint="0.499984740745262"/>
                </patternFill>
              </fill>
            </x14:dxf>
          </x14:cfRule>
          <xm:sqref>V78:X78</xm:sqref>
        </x14:conditionalFormatting>
        <x14:conditionalFormatting xmlns:xm="http://schemas.microsoft.com/office/excel/2006/main">
          <x14:cfRule type="expression" priority="155" id="{2F46D62A-FEE3-1944-A93C-5804B458C74C}">
            <xm:f>①出番表!$E$6=""</xm:f>
            <x14:dxf>
              <fill>
                <patternFill>
                  <bgColor theme="1" tint="0.499984740745262"/>
                </patternFill>
              </fill>
            </x14:dxf>
          </x14:cfRule>
          <xm:sqref>V119:X119</xm:sqref>
        </x14:conditionalFormatting>
        <x14:conditionalFormatting xmlns:xm="http://schemas.microsoft.com/office/excel/2006/main">
          <x14:cfRule type="expression" priority="63" id="{488DA657-BA88-CC4E-BCCB-640B9CD4CF59}">
            <xm:f>①出番表!$E$6=""</xm:f>
            <x14:dxf>
              <fill>
                <patternFill>
                  <bgColor theme="1" tint="0.499984740745262"/>
                </patternFill>
              </fill>
            </x14:dxf>
          </x14:cfRule>
          <xm:sqref>V160:X160</xm:sqref>
        </x14:conditionalFormatting>
        <x14:conditionalFormatting xmlns:xm="http://schemas.microsoft.com/office/excel/2006/main">
          <x14:cfRule type="expression" priority="346" id="{61D6257A-C1E4-5A44-AD44-0FD9FE9D8647}">
            <xm:f>①出番表!$E$6=""</xm:f>
            <x14:dxf>
              <fill>
                <patternFill>
                  <bgColor theme="1" tint="0.499984740745262"/>
                </patternFill>
              </fill>
            </x14:dxf>
          </x14:cfRule>
          <xm:sqref>V4:Y31 V32 V35:Y35 V36 V39:Y39</xm:sqref>
        </x14:conditionalFormatting>
        <x14:conditionalFormatting xmlns:xm="http://schemas.microsoft.com/office/excel/2006/main">
          <x14:cfRule type="expression" priority="279" id="{A78593B0-4054-8541-B72E-DEA05BEAC647}">
            <xm:f>①出番表!$E$6=""</xm:f>
            <x14:dxf>
              <fill>
                <patternFill>
                  <bgColor theme="1" tint="0.499984740745262"/>
                </patternFill>
              </fill>
            </x14:dxf>
          </x14:cfRule>
          <xm:sqref>V33:Y33 AC33 AG33 AK33 AO33</xm:sqref>
        </x14:conditionalFormatting>
        <x14:conditionalFormatting xmlns:xm="http://schemas.microsoft.com/office/excel/2006/main">
          <x14:cfRule type="expression" priority="253" id="{D5E9E87C-FE9A-8C46-809F-9B97A4285401}">
            <xm:f>①出番表!$E$6=""</xm:f>
            <x14:dxf>
              <fill>
                <patternFill>
                  <bgColor theme="1" tint="0.499984740745262"/>
                </patternFill>
              </fill>
            </x14:dxf>
          </x14:cfRule>
          <xm:sqref>V45:Y72 V73 V76:Y76 V77 V80:Y80</xm:sqref>
        </x14:conditionalFormatting>
        <x14:conditionalFormatting xmlns:xm="http://schemas.microsoft.com/office/excel/2006/main">
          <x14:cfRule type="expression" priority="187" id="{34247FA9-68CB-8346-8AAA-C8C4C5515391}">
            <xm:f>①出番表!$E$6=""</xm:f>
            <x14:dxf>
              <fill>
                <patternFill>
                  <bgColor theme="1" tint="0.499984740745262"/>
                </patternFill>
              </fill>
            </x14:dxf>
          </x14:cfRule>
          <xm:sqref>V74:Y74 AC74 AG74 AK74 AO74</xm:sqref>
        </x14:conditionalFormatting>
        <x14:conditionalFormatting xmlns:xm="http://schemas.microsoft.com/office/excel/2006/main">
          <x14:cfRule type="expression" priority="161" id="{09CB654E-C004-234B-959C-B3FC26D76B66}">
            <xm:f>①出番表!$E$6=""</xm:f>
            <x14:dxf>
              <fill>
                <patternFill>
                  <bgColor theme="1" tint="0.499984740745262"/>
                </patternFill>
              </fill>
            </x14:dxf>
          </x14:cfRule>
          <xm:sqref>V86:Y113 V114 V117:Y117 V118 V121:Y121</xm:sqref>
        </x14:conditionalFormatting>
        <x14:conditionalFormatting xmlns:xm="http://schemas.microsoft.com/office/excel/2006/main">
          <x14:cfRule type="expression" priority="95" id="{6981A106-922A-F445-8CDE-9B2D9F03BD4F}">
            <xm:f>①出番表!$E$6=""</xm:f>
            <x14:dxf>
              <fill>
                <patternFill>
                  <bgColor theme="1" tint="0.499984740745262"/>
                </patternFill>
              </fill>
            </x14:dxf>
          </x14:cfRule>
          <xm:sqref>V115:Y115 AC115 AG115 AK115 AO115</xm:sqref>
        </x14:conditionalFormatting>
        <x14:conditionalFormatting xmlns:xm="http://schemas.microsoft.com/office/excel/2006/main">
          <x14:cfRule type="expression" priority="69" id="{D4CDB3FA-6169-5F4D-876C-B9969E0EEC75}">
            <xm:f>①出番表!$E$6=""</xm:f>
            <x14:dxf>
              <fill>
                <patternFill>
                  <bgColor theme="1" tint="0.499984740745262"/>
                </patternFill>
              </fill>
            </x14:dxf>
          </x14:cfRule>
          <xm:sqref>V127:Y154 V155 V158:Y158 V159 V162:Y162</xm:sqref>
        </x14:conditionalFormatting>
        <x14:conditionalFormatting xmlns:xm="http://schemas.microsoft.com/office/excel/2006/main">
          <x14:cfRule type="expression" priority="3" id="{C6F6ED0D-26D7-1740-BB63-40183EAA6066}">
            <xm:f>①出番表!$E$6=""</xm:f>
            <x14:dxf>
              <fill>
                <patternFill>
                  <bgColor theme="1" tint="0.499984740745262"/>
                </patternFill>
              </fill>
            </x14:dxf>
          </x14:cfRule>
          <xm:sqref>V156:Y156 AC156 AG156 AK156 AO156</xm:sqref>
        </x14:conditionalFormatting>
        <x14:conditionalFormatting xmlns:xm="http://schemas.microsoft.com/office/excel/2006/main">
          <x14:cfRule type="expression" priority="277" id="{69D4983C-403A-6A4A-B1DA-51FED8CC2F15}">
            <xm:f>①出番表!$E$6=""</xm:f>
            <x14:dxf>
              <fill>
                <patternFill>
                  <bgColor theme="1" tint="0.499984740745262"/>
                </patternFill>
              </fill>
            </x14:dxf>
          </x14:cfRule>
          <xm:sqref>Y36:Y37 AC37 AG37 AK37 AO37</xm:sqref>
        </x14:conditionalFormatting>
        <x14:conditionalFormatting xmlns:xm="http://schemas.microsoft.com/office/excel/2006/main">
          <x14:cfRule type="expression" priority="185" id="{E241A3E8-A242-D84D-881C-DF5C1D73F452}">
            <xm:f>①出番表!$E$6=""</xm:f>
            <x14:dxf>
              <fill>
                <patternFill>
                  <bgColor theme="1" tint="0.499984740745262"/>
                </patternFill>
              </fill>
            </x14:dxf>
          </x14:cfRule>
          <xm:sqref>Y77:Y78 AC78 AG78 AK78 AO78</xm:sqref>
        </x14:conditionalFormatting>
        <x14:conditionalFormatting xmlns:xm="http://schemas.microsoft.com/office/excel/2006/main">
          <x14:cfRule type="expression" priority="93" id="{9F8AA146-314B-D64C-B348-4A814148264D}">
            <xm:f>①出番表!$E$6=""</xm:f>
            <x14:dxf>
              <fill>
                <patternFill>
                  <bgColor theme="1" tint="0.499984740745262"/>
                </patternFill>
              </fill>
            </x14:dxf>
          </x14:cfRule>
          <xm:sqref>Y118:Y119 AC119 AG119 AK119 AO119</xm:sqref>
        </x14:conditionalFormatting>
        <x14:conditionalFormatting xmlns:xm="http://schemas.microsoft.com/office/excel/2006/main">
          <x14:cfRule type="expression" priority="1" id="{9A40F000-63C9-4045-AF7F-28E4C930D19A}">
            <xm:f>①出番表!$E$6=""</xm:f>
            <x14:dxf>
              <fill>
                <patternFill>
                  <bgColor theme="1" tint="0.499984740745262"/>
                </patternFill>
              </fill>
            </x14:dxf>
          </x14:cfRule>
          <xm:sqref>Y159:Y160 AC160 AG160 AK160 AO160</xm:sqref>
        </x14:conditionalFormatting>
        <x14:conditionalFormatting xmlns:xm="http://schemas.microsoft.com/office/excel/2006/main">
          <x14:cfRule type="expression" priority="341" id="{810AC221-7896-6949-8560-EFB314C05CEB}">
            <xm:f>①出番表!$E$6=""</xm:f>
            <x14:dxf>
              <fill>
                <patternFill>
                  <bgColor theme="1" tint="0.499984740745262"/>
                </patternFill>
              </fill>
            </x14:dxf>
          </x14:cfRule>
          <xm:sqref>Y32:Z32</xm:sqref>
        </x14:conditionalFormatting>
        <x14:conditionalFormatting xmlns:xm="http://schemas.microsoft.com/office/excel/2006/main">
          <x14:cfRule type="expression" priority="248" id="{C09697A3-37AA-D641-B55D-AB10196798B1}">
            <xm:f>①出番表!$E$6=""</xm:f>
            <x14:dxf>
              <fill>
                <patternFill>
                  <bgColor theme="1" tint="0.499984740745262"/>
                </patternFill>
              </fill>
            </x14:dxf>
          </x14:cfRule>
          <xm:sqref>Y73:Z73</xm:sqref>
        </x14:conditionalFormatting>
        <x14:conditionalFormatting xmlns:xm="http://schemas.microsoft.com/office/excel/2006/main">
          <x14:cfRule type="expression" priority="156" id="{99EC22A0-7D8E-3A42-BC18-8FFF477A9E7F}">
            <xm:f>①出番表!$E$6=""</xm:f>
            <x14:dxf>
              <fill>
                <patternFill>
                  <bgColor theme="1" tint="0.499984740745262"/>
                </patternFill>
              </fill>
            </x14:dxf>
          </x14:cfRule>
          <xm:sqref>Y114:Z114</xm:sqref>
        </x14:conditionalFormatting>
        <x14:conditionalFormatting xmlns:xm="http://schemas.microsoft.com/office/excel/2006/main">
          <x14:cfRule type="expression" priority="64" id="{93E4ED42-4CC8-F645-ABB6-5A013D7D3DD7}">
            <xm:f>①出番表!$E$6=""</xm:f>
            <x14:dxf>
              <fill>
                <patternFill>
                  <bgColor theme="1" tint="0.499984740745262"/>
                </patternFill>
              </fill>
            </x14:dxf>
          </x14:cfRule>
          <xm:sqref>Y155:Z155</xm:sqref>
        </x14:conditionalFormatting>
        <x14:conditionalFormatting xmlns:xm="http://schemas.microsoft.com/office/excel/2006/main">
          <x14:cfRule type="expression" priority="338" id="{DD2F030A-347E-C943-8400-7DA7077A2AB3}">
            <xm:f>①出番表!$E$7=""</xm:f>
            <x14:dxf>
              <fill>
                <patternFill>
                  <bgColor theme="1" tint="0.499984740745262"/>
                </patternFill>
              </fill>
            </x14:dxf>
          </x14:cfRule>
          <xm:sqref>Z37:AB37</xm:sqref>
        </x14:conditionalFormatting>
        <x14:conditionalFormatting xmlns:xm="http://schemas.microsoft.com/office/excel/2006/main">
          <x14:cfRule type="expression" priority="246" id="{8E0BFFCC-EB15-1F45-9B03-8D95895BA974}">
            <xm:f>①出番表!$E$7=""</xm:f>
            <x14:dxf>
              <fill>
                <patternFill>
                  <bgColor theme="1" tint="0.499984740745262"/>
                </patternFill>
              </fill>
            </x14:dxf>
          </x14:cfRule>
          <xm:sqref>Z78:AB78</xm:sqref>
        </x14:conditionalFormatting>
        <x14:conditionalFormatting xmlns:xm="http://schemas.microsoft.com/office/excel/2006/main">
          <x14:cfRule type="expression" priority="154" id="{91CD6BED-970F-9E48-AFBC-E9A520045106}">
            <xm:f>①出番表!$E$7=""</xm:f>
            <x14:dxf>
              <fill>
                <patternFill>
                  <bgColor theme="1" tint="0.499984740745262"/>
                </patternFill>
              </fill>
            </x14:dxf>
          </x14:cfRule>
          <xm:sqref>Z119:AB119</xm:sqref>
        </x14:conditionalFormatting>
        <x14:conditionalFormatting xmlns:xm="http://schemas.microsoft.com/office/excel/2006/main">
          <x14:cfRule type="expression" priority="62" id="{B7144EF8-3715-E541-87B9-4525366C45A4}">
            <xm:f>①出番表!$E$7=""</xm:f>
            <x14:dxf>
              <fill>
                <patternFill>
                  <bgColor theme="1" tint="0.499984740745262"/>
                </patternFill>
              </fill>
            </x14:dxf>
          </x14:cfRule>
          <xm:sqref>Z160:AB160</xm:sqref>
        </x14:conditionalFormatting>
        <x14:conditionalFormatting xmlns:xm="http://schemas.microsoft.com/office/excel/2006/main">
          <x14:cfRule type="expression" priority="345" id="{D76546C3-F526-5744-87EC-46608ABCF164}">
            <xm:f>①出番表!$E$7=""</xm:f>
            <x14:dxf>
              <fill>
                <patternFill>
                  <bgColor theme="1" tint="0.499984740745262"/>
                </patternFill>
              </fill>
            </x14:dxf>
          </x14:cfRule>
          <xm:sqref>Z4:AC31 AC32 Z33:AB33 Z35:AC35 Z36 AC36 Z39:AC39</xm:sqref>
        </x14:conditionalFormatting>
        <x14:conditionalFormatting xmlns:xm="http://schemas.microsoft.com/office/excel/2006/main">
          <x14:cfRule type="expression" priority="252" id="{BB08E155-97A1-A94E-8A4E-BD464D6FBEFA}">
            <xm:f>①出番表!$E$7=""</xm:f>
            <x14:dxf>
              <fill>
                <patternFill>
                  <bgColor theme="1" tint="0.499984740745262"/>
                </patternFill>
              </fill>
            </x14:dxf>
          </x14:cfRule>
          <xm:sqref>Z45:AC72 AC73 Z74:AB74 Z76:AC76 Z77 AC77 Z80:AC80</xm:sqref>
        </x14:conditionalFormatting>
        <x14:conditionalFormatting xmlns:xm="http://schemas.microsoft.com/office/excel/2006/main">
          <x14:cfRule type="expression" priority="160" id="{F03FA202-338E-274A-AE71-E7707921D596}">
            <xm:f>①出番表!$E$7=""</xm:f>
            <x14:dxf>
              <fill>
                <patternFill>
                  <bgColor theme="1" tint="0.499984740745262"/>
                </patternFill>
              </fill>
            </x14:dxf>
          </x14:cfRule>
          <xm:sqref>Z86:AC113 AC114 Z115:AB115 Z117:AC117 Z118 AC118 Z121:AC121</xm:sqref>
        </x14:conditionalFormatting>
        <x14:conditionalFormatting xmlns:xm="http://schemas.microsoft.com/office/excel/2006/main">
          <x14:cfRule type="expression" priority="68" id="{8D139237-2934-554B-9FEA-340F82B6C63C}">
            <xm:f>①出番表!$E$7=""</xm:f>
            <x14:dxf>
              <fill>
                <patternFill>
                  <bgColor theme="1" tint="0.499984740745262"/>
                </patternFill>
              </fill>
            </x14:dxf>
          </x14:cfRule>
          <xm:sqref>Z127:AC154 AC155 Z156:AB156 Z158:AC158 Z159 AC159 Z162:AC162</xm:sqref>
        </x14:conditionalFormatting>
        <x14:conditionalFormatting xmlns:xm="http://schemas.microsoft.com/office/excel/2006/main">
          <x14:cfRule type="expression" priority="337" id="{7E9F7A22-68F8-6848-9111-2525F7050772}">
            <xm:f>①出番表!$E$8=""</xm:f>
            <x14:dxf>
              <fill>
                <patternFill>
                  <bgColor theme="1" tint="0.499984740745262"/>
                </patternFill>
              </fill>
            </x14:dxf>
          </x14:cfRule>
          <xm:sqref>AD37:AF37</xm:sqref>
        </x14:conditionalFormatting>
        <x14:conditionalFormatting xmlns:xm="http://schemas.microsoft.com/office/excel/2006/main">
          <x14:cfRule type="expression" priority="245" id="{9A0B75DB-039D-9341-9D78-C5ECF8361E74}">
            <xm:f>①出番表!$E$8=""</xm:f>
            <x14:dxf>
              <fill>
                <patternFill>
                  <bgColor theme="1" tint="0.499984740745262"/>
                </patternFill>
              </fill>
            </x14:dxf>
          </x14:cfRule>
          <xm:sqref>AD78:AF78</xm:sqref>
        </x14:conditionalFormatting>
        <x14:conditionalFormatting xmlns:xm="http://schemas.microsoft.com/office/excel/2006/main">
          <x14:cfRule type="expression" priority="153" id="{B63B8B0E-ED34-DC4E-B9BB-4502CF57FD1F}">
            <xm:f>①出番表!$E$8=""</xm:f>
            <x14:dxf>
              <fill>
                <patternFill>
                  <bgColor theme="1" tint="0.499984740745262"/>
                </patternFill>
              </fill>
            </x14:dxf>
          </x14:cfRule>
          <xm:sqref>AD119:AF119</xm:sqref>
        </x14:conditionalFormatting>
        <x14:conditionalFormatting xmlns:xm="http://schemas.microsoft.com/office/excel/2006/main">
          <x14:cfRule type="expression" priority="61" id="{C72D20F6-67A8-9D46-91A2-D1777D309880}">
            <xm:f>①出番表!$E$8=""</xm:f>
            <x14:dxf>
              <fill>
                <patternFill>
                  <bgColor theme="1" tint="0.499984740745262"/>
                </patternFill>
              </fill>
            </x14:dxf>
          </x14:cfRule>
          <xm:sqref>AD160:AF160</xm:sqref>
        </x14:conditionalFormatting>
        <x14:conditionalFormatting xmlns:xm="http://schemas.microsoft.com/office/excel/2006/main">
          <x14:cfRule type="expression" priority="344" id="{FB918D7F-9ADF-8040-9B19-E9EA7F159FA9}">
            <xm:f>①出番表!$E$8=""</xm:f>
            <x14:dxf>
              <fill>
                <patternFill>
                  <bgColor theme="1" tint="0.499984740745262"/>
                </patternFill>
              </fill>
            </x14:dxf>
          </x14:cfRule>
          <xm:sqref>AD4:AG31 AD32 AG32 AD33:AF33 AD35:AG35 AD36 AG36 AD39:AG39</xm:sqref>
        </x14:conditionalFormatting>
        <x14:conditionalFormatting xmlns:xm="http://schemas.microsoft.com/office/excel/2006/main">
          <x14:cfRule type="expression" priority="251" id="{5668FBC4-9385-3443-94D1-EE08C0FA9450}">
            <xm:f>①出番表!$E$8=""</xm:f>
            <x14:dxf>
              <fill>
                <patternFill>
                  <bgColor theme="1" tint="0.499984740745262"/>
                </patternFill>
              </fill>
            </x14:dxf>
          </x14:cfRule>
          <xm:sqref>AD45:AG72 AD73 AG73 AD74:AF74 AD76:AG76 AD77 AG77 AD80:AG80</xm:sqref>
        </x14:conditionalFormatting>
        <x14:conditionalFormatting xmlns:xm="http://schemas.microsoft.com/office/excel/2006/main">
          <x14:cfRule type="expression" priority="159" id="{D98A5F31-7DBC-A343-A5BC-2E332EC8853D}">
            <xm:f>①出番表!$E$8=""</xm:f>
            <x14:dxf>
              <fill>
                <patternFill>
                  <bgColor theme="1" tint="0.499984740745262"/>
                </patternFill>
              </fill>
            </x14:dxf>
          </x14:cfRule>
          <xm:sqref>AD86:AG113 AD114 AG114 AD115:AF115 AD117:AG117 AD118 AG118 AD121:AG121</xm:sqref>
        </x14:conditionalFormatting>
        <x14:conditionalFormatting xmlns:xm="http://schemas.microsoft.com/office/excel/2006/main">
          <x14:cfRule type="expression" priority="67" id="{AEF6423B-A8E0-7548-8A44-06C87E7D8488}">
            <xm:f>①出番表!$E$8=""</xm:f>
            <x14:dxf>
              <fill>
                <patternFill>
                  <bgColor theme="1" tint="0.499984740745262"/>
                </patternFill>
              </fill>
            </x14:dxf>
          </x14:cfRule>
          <xm:sqref>AD127:AG154 AD155 AG155 AD156:AF156 AD158:AG158 AD159 AG159 AD162:AG162</xm:sqref>
        </x14:conditionalFormatting>
        <x14:conditionalFormatting xmlns:xm="http://schemas.microsoft.com/office/excel/2006/main">
          <x14:cfRule type="expression" priority="336" id="{440D5C61-701D-0D41-AF29-2849EE7BEE1E}">
            <xm:f>①出番表!$E$9=""</xm:f>
            <x14:dxf>
              <fill>
                <patternFill>
                  <bgColor theme="1" tint="0.499984740745262"/>
                </patternFill>
              </fill>
            </x14:dxf>
          </x14:cfRule>
          <xm:sqref>AH37:AJ37</xm:sqref>
        </x14:conditionalFormatting>
        <x14:conditionalFormatting xmlns:xm="http://schemas.microsoft.com/office/excel/2006/main">
          <x14:cfRule type="expression" priority="244" id="{104C1473-711E-2B49-82EC-24C1FBE6E519}">
            <xm:f>①出番表!$E$9=""</xm:f>
            <x14:dxf>
              <fill>
                <patternFill>
                  <bgColor theme="1" tint="0.499984740745262"/>
                </patternFill>
              </fill>
            </x14:dxf>
          </x14:cfRule>
          <xm:sqref>AH78:AJ78</xm:sqref>
        </x14:conditionalFormatting>
        <x14:conditionalFormatting xmlns:xm="http://schemas.microsoft.com/office/excel/2006/main">
          <x14:cfRule type="expression" priority="152" id="{4B12A731-287B-354E-AF8D-B125965AD779}">
            <xm:f>①出番表!$E$9=""</xm:f>
            <x14:dxf>
              <fill>
                <patternFill>
                  <bgColor theme="1" tint="0.499984740745262"/>
                </patternFill>
              </fill>
            </x14:dxf>
          </x14:cfRule>
          <xm:sqref>AH119:AJ119</xm:sqref>
        </x14:conditionalFormatting>
        <x14:conditionalFormatting xmlns:xm="http://schemas.microsoft.com/office/excel/2006/main">
          <x14:cfRule type="expression" priority="60" id="{75686EC5-2587-3C44-8CCA-AED008E6C17D}">
            <xm:f>①出番表!$E$9=""</xm:f>
            <x14:dxf>
              <fill>
                <patternFill>
                  <bgColor theme="1" tint="0.499984740745262"/>
                </patternFill>
              </fill>
            </x14:dxf>
          </x14:cfRule>
          <xm:sqref>AH160:AJ160</xm:sqref>
        </x14:conditionalFormatting>
        <x14:conditionalFormatting xmlns:xm="http://schemas.microsoft.com/office/excel/2006/main">
          <x14:cfRule type="expression" priority="343" id="{5BD68642-4F36-DB4C-B357-3684E35F7041}">
            <xm:f>①出番表!$E$9=""</xm:f>
            <x14:dxf>
              <fill>
                <patternFill>
                  <bgColor theme="1" tint="0.499984740745262"/>
                </patternFill>
              </fill>
            </x14:dxf>
          </x14:cfRule>
          <xm:sqref>AH4:AK31 AH32 AK32 AH33:AJ33 AH35:AK35 AH36 AK36 AH39:AK39</xm:sqref>
        </x14:conditionalFormatting>
        <x14:conditionalFormatting xmlns:xm="http://schemas.microsoft.com/office/excel/2006/main">
          <x14:cfRule type="expression" priority="250" id="{D335E0F4-9772-2E49-8E85-7F4D26E16800}">
            <xm:f>①出番表!$E$9=""</xm:f>
            <x14:dxf>
              <fill>
                <patternFill>
                  <bgColor theme="1" tint="0.499984740745262"/>
                </patternFill>
              </fill>
            </x14:dxf>
          </x14:cfRule>
          <xm:sqref>AH45:AK72 AH73 AK73 AH74:AJ74 AH76:AK76 AH77 AK77 AH80:AK80</xm:sqref>
        </x14:conditionalFormatting>
        <x14:conditionalFormatting xmlns:xm="http://schemas.microsoft.com/office/excel/2006/main">
          <x14:cfRule type="expression" priority="158" id="{9AFEEB0B-7C3E-8741-81AF-4114FD7D5C85}">
            <xm:f>①出番表!$E$9=""</xm:f>
            <x14:dxf>
              <fill>
                <patternFill>
                  <bgColor theme="1" tint="0.499984740745262"/>
                </patternFill>
              </fill>
            </x14:dxf>
          </x14:cfRule>
          <xm:sqref>AH86:AK113 AH114 AK114 AH115:AJ115 AH117:AK117 AH118 AK118 AH121:AK121</xm:sqref>
        </x14:conditionalFormatting>
        <x14:conditionalFormatting xmlns:xm="http://schemas.microsoft.com/office/excel/2006/main">
          <x14:cfRule type="expression" priority="66" id="{0F6F5F16-A610-9E4E-BDBF-0D0F1E42F6F1}">
            <xm:f>①出番表!$E$9=""</xm:f>
            <x14:dxf>
              <fill>
                <patternFill>
                  <bgColor theme="1" tint="0.499984740745262"/>
                </patternFill>
              </fill>
            </x14:dxf>
          </x14:cfRule>
          <xm:sqref>AH127:AK154 AH155 AK155 AH156:AJ156 AH158:AK158 AH159 AK159 AH162:AK162</xm:sqref>
        </x14:conditionalFormatting>
        <x14:conditionalFormatting xmlns:xm="http://schemas.microsoft.com/office/excel/2006/main">
          <x14:cfRule type="expression" priority="335" id="{7BA2D12F-B75F-A64B-8595-DC4CB57729A0}">
            <xm:f>①出番表!$E$10=""</xm:f>
            <x14:dxf>
              <fill>
                <patternFill>
                  <bgColor theme="1" tint="0.499984740745262"/>
                </patternFill>
              </fill>
            </x14:dxf>
          </x14:cfRule>
          <xm:sqref>AL37:AN37</xm:sqref>
        </x14:conditionalFormatting>
        <x14:conditionalFormatting xmlns:xm="http://schemas.microsoft.com/office/excel/2006/main">
          <x14:cfRule type="expression" priority="243" id="{713CEABB-A7BF-CE43-9508-DA16A756033C}">
            <xm:f>①出番表!$E$10=""</xm:f>
            <x14:dxf>
              <fill>
                <patternFill>
                  <bgColor theme="1" tint="0.499984740745262"/>
                </patternFill>
              </fill>
            </x14:dxf>
          </x14:cfRule>
          <xm:sqref>AL78:AN78</xm:sqref>
        </x14:conditionalFormatting>
        <x14:conditionalFormatting xmlns:xm="http://schemas.microsoft.com/office/excel/2006/main">
          <x14:cfRule type="expression" priority="151" id="{3679006E-403C-7146-8FD4-147B246EFD72}">
            <xm:f>①出番表!$E$10=""</xm:f>
            <x14:dxf>
              <fill>
                <patternFill>
                  <bgColor theme="1" tint="0.499984740745262"/>
                </patternFill>
              </fill>
            </x14:dxf>
          </x14:cfRule>
          <xm:sqref>AL119:AN119</xm:sqref>
        </x14:conditionalFormatting>
        <x14:conditionalFormatting xmlns:xm="http://schemas.microsoft.com/office/excel/2006/main">
          <x14:cfRule type="expression" priority="59" id="{6B660125-6A5C-284B-9EB9-898FAA3A2731}">
            <xm:f>①出番表!$E$10=""</xm:f>
            <x14:dxf>
              <fill>
                <patternFill>
                  <bgColor theme="1" tint="0.499984740745262"/>
                </patternFill>
              </fill>
            </x14:dxf>
          </x14:cfRule>
          <xm:sqref>AL160:AN160</xm:sqref>
        </x14:conditionalFormatting>
        <x14:conditionalFormatting xmlns:xm="http://schemas.microsoft.com/office/excel/2006/main">
          <x14:cfRule type="expression" priority="342" id="{C148D00E-8FEB-7549-8FAC-7E48BE9E59A8}">
            <xm:f>①出番表!$E$10=""</xm:f>
            <x14:dxf>
              <fill>
                <patternFill>
                  <bgColor theme="1" tint="0.499984740745262"/>
                </patternFill>
              </fill>
            </x14:dxf>
          </x14:cfRule>
          <xm:sqref>AL4:AO31 AL32 AO32 AL33:AN33 AL35:AO35 AL36 AO36 AL39:AO39</xm:sqref>
        </x14:conditionalFormatting>
        <x14:conditionalFormatting xmlns:xm="http://schemas.microsoft.com/office/excel/2006/main">
          <x14:cfRule type="expression" priority="249" id="{9E253FCE-0E5A-414A-92A8-EA374B25AC94}">
            <xm:f>①出番表!$E$10=""</xm:f>
            <x14:dxf>
              <fill>
                <patternFill>
                  <bgColor theme="1" tint="0.499984740745262"/>
                </patternFill>
              </fill>
            </x14:dxf>
          </x14:cfRule>
          <xm:sqref>AL45:AO72 AL73 AO73 AL74:AN74 AL76:AO76 AL77 AO77 AL80:AO80</xm:sqref>
        </x14:conditionalFormatting>
        <x14:conditionalFormatting xmlns:xm="http://schemas.microsoft.com/office/excel/2006/main">
          <x14:cfRule type="expression" priority="157" id="{BE0BD0FE-9D5A-0F4F-B605-5A1AB366D739}">
            <xm:f>①出番表!$E$10=""</xm:f>
            <x14:dxf>
              <fill>
                <patternFill>
                  <bgColor theme="1" tint="0.499984740745262"/>
                </patternFill>
              </fill>
            </x14:dxf>
          </x14:cfRule>
          <xm:sqref>AL86:AO113 AL114 AO114 AL115:AN115 AL117:AO117 AL118 AO118 AL121:AO121</xm:sqref>
        </x14:conditionalFormatting>
        <x14:conditionalFormatting xmlns:xm="http://schemas.microsoft.com/office/excel/2006/main">
          <x14:cfRule type="expression" priority="65" id="{0F65AC7B-6466-A249-A2DF-38BF26B30858}">
            <xm:f>①出番表!$E$10=""</xm:f>
            <x14:dxf>
              <fill>
                <patternFill>
                  <bgColor theme="1" tint="0.499984740745262"/>
                </patternFill>
              </fill>
            </x14:dxf>
          </x14:cfRule>
          <xm:sqref>AL127:AO154 AL155 AO155 AL156:AN156 AL158:AO158 AL159 AO159 AL162:AO162</xm:sqref>
        </x14:conditionalFormatting>
        <x14:conditionalFormatting xmlns:xm="http://schemas.microsoft.com/office/excel/2006/main">
          <x14:cfRule type="expression" priority="328" id="{93A48874-EA38-264D-8D69-DA62957D8215}">
            <xm:f>①出番表!$E$6=""</xm:f>
            <x14:dxf>
              <fill>
                <patternFill>
                  <bgColor theme="1" tint="0.499984740745262"/>
                </patternFill>
              </fill>
            </x14:dxf>
          </x14:cfRule>
          <xm:sqref>AQ4:AT31 AQ32 AQ33:AT33 AQ35:AT35 AQ36 AT36 AQ39:AT39</xm:sqref>
        </x14:conditionalFormatting>
        <x14:conditionalFormatting xmlns:xm="http://schemas.microsoft.com/office/excel/2006/main">
          <x14:cfRule type="expression" priority="321" id="{F849A5B4-8D67-B945-B1B1-08B2951A5603}">
            <xm:f>①出番表!$E$6=""</xm:f>
            <x14:dxf>
              <fill>
                <patternFill>
                  <bgColor theme="1" tint="0.499984740745262"/>
                </patternFill>
              </fill>
            </x14:dxf>
          </x14:cfRule>
          <xm:sqref>AQ37:AT37</xm:sqref>
        </x14:conditionalFormatting>
        <x14:conditionalFormatting xmlns:xm="http://schemas.microsoft.com/office/excel/2006/main">
          <x14:cfRule type="expression" priority="236" id="{43D00BBC-87A9-D244-A3D2-F5CB46DC46B1}">
            <xm:f>①出番表!$E$6=""</xm:f>
            <x14:dxf>
              <fill>
                <patternFill>
                  <bgColor theme="1" tint="0.499984740745262"/>
                </patternFill>
              </fill>
            </x14:dxf>
          </x14:cfRule>
          <xm:sqref>AQ45:AT72 AQ73 AQ74:AT74 AQ76:AT76 AQ77 AT77 AQ80:AT80</xm:sqref>
        </x14:conditionalFormatting>
        <x14:conditionalFormatting xmlns:xm="http://schemas.microsoft.com/office/excel/2006/main">
          <x14:cfRule type="expression" priority="229" id="{A6C4F044-B388-7445-8103-C86B38188EFC}">
            <xm:f>①出番表!$E$6=""</xm:f>
            <x14:dxf>
              <fill>
                <patternFill>
                  <bgColor theme="1" tint="0.499984740745262"/>
                </patternFill>
              </fill>
            </x14:dxf>
          </x14:cfRule>
          <xm:sqref>AQ78:AT78</xm:sqref>
        </x14:conditionalFormatting>
        <x14:conditionalFormatting xmlns:xm="http://schemas.microsoft.com/office/excel/2006/main">
          <x14:cfRule type="expression" priority="144" id="{68EBD611-ACF1-3848-8F64-652F5EB6A8B7}">
            <xm:f>①出番表!$E$6=""</xm:f>
            <x14:dxf>
              <fill>
                <patternFill>
                  <bgColor theme="1" tint="0.499984740745262"/>
                </patternFill>
              </fill>
            </x14:dxf>
          </x14:cfRule>
          <xm:sqref>AQ86:AT113 AQ114 AQ115:AT115 AQ117:AT117 AQ118 AT118 AQ121:AT121</xm:sqref>
        </x14:conditionalFormatting>
        <x14:conditionalFormatting xmlns:xm="http://schemas.microsoft.com/office/excel/2006/main">
          <x14:cfRule type="expression" priority="137" id="{694791D3-2107-1246-BD6E-821F69F763E5}">
            <xm:f>①出番表!$E$6=""</xm:f>
            <x14:dxf>
              <fill>
                <patternFill>
                  <bgColor theme="1" tint="0.499984740745262"/>
                </patternFill>
              </fill>
            </x14:dxf>
          </x14:cfRule>
          <xm:sqref>AQ119:AT119</xm:sqref>
        </x14:conditionalFormatting>
        <x14:conditionalFormatting xmlns:xm="http://schemas.microsoft.com/office/excel/2006/main">
          <x14:cfRule type="expression" priority="52" id="{8C76D29D-AD89-5044-A004-1EC265043317}">
            <xm:f>①出番表!$E$6=""</xm:f>
            <x14:dxf>
              <fill>
                <patternFill>
                  <bgColor theme="1" tint="0.499984740745262"/>
                </patternFill>
              </fill>
            </x14:dxf>
          </x14:cfRule>
          <xm:sqref>AQ127:AT154 AQ155 AQ156:AT156 AQ158:AT158 AQ159 AT159 AQ162:AT162</xm:sqref>
        </x14:conditionalFormatting>
        <x14:conditionalFormatting xmlns:xm="http://schemas.microsoft.com/office/excel/2006/main">
          <x14:cfRule type="expression" priority="45" id="{4CC4764E-4B09-E047-A5A9-9CB297277449}">
            <xm:f>①出番表!$E$6=""</xm:f>
            <x14:dxf>
              <fill>
                <patternFill>
                  <bgColor theme="1" tint="0.499984740745262"/>
                </patternFill>
              </fill>
            </x14:dxf>
          </x14:cfRule>
          <xm:sqref>AQ160:AT160</xm:sqref>
        </x14:conditionalFormatting>
        <x14:conditionalFormatting xmlns:xm="http://schemas.microsoft.com/office/excel/2006/main">
          <x14:cfRule type="expression" priority="323" id="{2932AA9A-54AC-6C46-B409-06BAFFE9448C}">
            <xm:f>①出番表!$E$6=""</xm:f>
            <x14:dxf>
              <fill>
                <patternFill>
                  <bgColor theme="1" tint="0.499984740745262"/>
                </patternFill>
              </fill>
            </x14:dxf>
          </x14:cfRule>
          <xm:sqref>AT32:AU32</xm:sqref>
        </x14:conditionalFormatting>
        <x14:conditionalFormatting xmlns:xm="http://schemas.microsoft.com/office/excel/2006/main">
          <x14:cfRule type="expression" priority="231" id="{57C16C2C-E9BF-EE46-A1A6-68307FCD690D}">
            <xm:f>①出番表!$E$6=""</xm:f>
            <x14:dxf>
              <fill>
                <patternFill>
                  <bgColor theme="1" tint="0.499984740745262"/>
                </patternFill>
              </fill>
            </x14:dxf>
          </x14:cfRule>
          <xm:sqref>AT73:AU73</xm:sqref>
        </x14:conditionalFormatting>
        <x14:conditionalFormatting xmlns:xm="http://schemas.microsoft.com/office/excel/2006/main">
          <x14:cfRule type="expression" priority="139" id="{C27F4E5B-A4BA-4647-B2D2-E9ACEABDBE09}">
            <xm:f>①出番表!$E$6=""</xm:f>
            <x14:dxf>
              <fill>
                <patternFill>
                  <bgColor theme="1" tint="0.499984740745262"/>
                </patternFill>
              </fill>
            </x14:dxf>
          </x14:cfRule>
          <xm:sqref>AT114:AU114</xm:sqref>
        </x14:conditionalFormatting>
        <x14:conditionalFormatting xmlns:xm="http://schemas.microsoft.com/office/excel/2006/main">
          <x14:cfRule type="expression" priority="47" id="{D2FBF8F9-14A5-F149-92A2-4FF3B05EC44F}">
            <xm:f>①出番表!$E$6=""</xm:f>
            <x14:dxf>
              <fill>
                <patternFill>
                  <bgColor theme="1" tint="0.499984740745262"/>
                </patternFill>
              </fill>
            </x14:dxf>
          </x14:cfRule>
          <xm:sqref>AT155:AU155</xm:sqref>
        </x14:conditionalFormatting>
        <x14:conditionalFormatting xmlns:xm="http://schemas.microsoft.com/office/excel/2006/main">
          <x14:cfRule type="expression" priority="327" id="{0CB24481-EFD6-F148-9422-4B6C3E0C8548}">
            <xm:f>①出番表!$E$7=""</xm:f>
            <x14:dxf>
              <fill>
                <patternFill>
                  <bgColor theme="1" tint="0.499984740745262"/>
                </patternFill>
              </fill>
            </x14:dxf>
          </x14:cfRule>
          <xm:sqref>AU4:AX31 AX32 AU33:AX33 AU35:AX35 AU36 AX36 AU39:AX39</xm:sqref>
        </x14:conditionalFormatting>
        <x14:conditionalFormatting xmlns:xm="http://schemas.microsoft.com/office/excel/2006/main">
          <x14:cfRule type="expression" priority="320" id="{991D6EA8-DC14-0948-BD7E-AE4751291E2B}">
            <xm:f>①出番表!$E$7=""</xm:f>
            <x14:dxf>
              <fill>
                <patternFill>
                  <bgColor theme="1" tint="0.499984740745262"/>
                </patternFill>
              </fill>
            </x14:dxf>
          </x14:cfRule>
          <xm:sqref>AU37:AX37</xm:sqref>
        </x14:conditionalFormatting>
        <x14:conditionalFormatting xmlns:xm="http://schemas.microsoft.com/office/excel/2006/main">
          <x14:cfRule type="expression" priority="235" id="{38D78006-B6EA-E948-90CC-712F4E82607A}">
            <xm:f>①出番表!$E$7=""</xm:f>
            <x14:dxf>
              <fill>
                <patternFill>
                  <bgColor theme="1" tint="0.499984740745262"/>
                </patternFill>
              </fill>
            </x14:dxf>
          </x14:cfRule>
          <xm:sqref>AU45:AX72 AX73 AU74:AX74 AU76:AX76 AU77 AX77 AU80:AX80</xm:sqref>
        </x14:conditionalFormatting>
        <x14:conditionalFormatting xmlns:xm="http://schemas.microsoft.com/office/excel/2006/main">
          <x14:cfRule type="expression" priority="228" id="{A533FBB5-8F59-7E4A-9713-8552B71031B8}">
            <xm:f>①出番表!$E$7=""</xm:f>
            <x14:dxf>
              <fill>
                <patternFill>
                  <bgColor theme="1" tint="0.499984740745262"/>
                </patternFill>
              </fill>
            </x14:dxf>
          </x14:cfRule>
          <xm:sqref>AU78:AX78</xm:sqref>
        </x14:conditionalFormatting>
        <x14:conditionalFormatting xmlns:xm="http://schemas.microsoft.com/office/excel/2006/main">
          <x14:cfRule type="expression" priority="143" id="{092F43D1-D5DF-6C49-BFF0-5C6FB1C82CA4}">
            <xm:f>①出番表!$E$7=""</xm:f>
            <x14:dxf>
              <fill>
                <patternFill>
                  <bgColor theme="1" tint="0.499984740745262"/>
                </patternFill>
              </fill>
            </x14:dxf>
          </x14:cfRule>
          <xm:sqref>AU86:AX113 AX114 AU115:AX115 AU117:AX117 AU118 AX118 AU121:AX121</xm:sqref>
        </x14:conditionalFormatting>
        <x14:conditionalFormatting xmlns:xm="http://schemas.microsoft.com/office/excel/2006/main">
          <x14:cfRule type="expression" priority="136" id="{B13B97F9-15BC-4243-BF9D-45DFF2C0EB24}">
            <xm:f>①出番表!$E$7=""</xm:f>
            <x14:dxf>
              <fill>
                <patternFill>
                  <bgColor theme="1" tint="0.499984740745262"/>
                </patternFill>
              </fill>
            </x14:dxf>
          </x14:cfRule>
          <xm:sqref>AU119:AX119</xm:sqref>
        </x14:conditionalFormatting>
        <x14:conditionalFormatting xmlns:xm="http://schemas.microsoft.com/office/excel/2006/main">
          <x14:cfRule type="expression" priority="51" id="{7884C964-4EA9-914D-96C8-7D2205B66485}">
            <xm:f>①出番表!$E$7=""</xm:f>
            <x14:dxf>
              <fill>
                <patternFill>
                  <bgColor theme="1" tint="0.499984740745262"/>
                </patternFill>
              </fill>
            </x14:dxf>
          </x14:cfRule>
          <xm:sqref>AU127:AX154 AX155 AU156:AX156 AU158:AX158 AU159 AX159 AU162:AX162</xm:sqref>
        </x14:conditionalFormatting>
        <x14:conditionalFormatting xmlns:xm="http://schemas.microsoft.com/office/excel/2006/main">
          <x14:cfRule type="expression" priority="44" id="{98E710FE-4F84-C44A-952E-778D271321E2}">
            <xm:f>①出番表!$E$7=""</xm:f>
            <x14:dxf>
              <fill>
                <patternFill>
                  <bgColor theme="1" tint="0.499984740745262"/>
                </patternFill>
              </fill>
            </x14:dxf>
          </x14:cfRule>
          <xm:sqref>AU160:AX160</xm:sqref>
        </x14:conditionalFormatting>
        <x14:conditionalFormatting xmlns:xm="http://schemas.microsoft.com/office/excel/2006/main">
          <x14:cfRule type="expression" priority="326" id="{B69B9647-7E29-6947-A7AA-B0615C6729BB}">
            <xm:f>①出番表!$E$8=""</xm:f>
            <x14:dxf>
              <fill>
                <patternFill>
                  <bgColor theme="1" tint="0.499984740745262"/>
                </patternFill>
              </fill>
            </x14:dxf>
          </x14:cfRule>
          <xm:sqref>AY4:BB31 AY32 BB32 AY33:BB33 AY35:BB35 AY36 BB36 AY39:BB39</xm:sqref>
        </x14:conditionalFormatting>
        <x14:conditionalFormatting xmlns:xm="http://schemas.microsoft.com/office/excel/2006/main">
          <x14:cfRule type="expression" priority="319" id="{AEAE152B-5334-C64E-8DFA-0B98B53813E5}">
            <xm:f>①出番表!$E$8=""</xm:f>
            <x14:dxf>
              <fill>
                <patternFill>
                  <bgColor theme="1" tint="0.499984740745262"/>
                </patternFill>
              </fill>
            </x14:dxf>
          </x14:cfRule>
          <xm:sqref>AY37:BB37</xm:sqref>
        </x14:conditionalFormatting>
        <x14:conditionalFormatting xmlns:xm="http://schemas.microsoft.com/office/excel/2006/main">
          <x14:cfRule type="expression" priority="234" id="{A6BED03A-B3E9-F243-A990-1F834FA2B552}">
            <xm:f>①出番表!$E$8=""</xm:f>
            <x14:dxf>
              <fill>
                <patternFill>
                  <bgColor theme="1" tint="0.499984740745262"/>
                </patternFill>
              </fill>
            </x14:dxf>
          </x14:cfRule>
          <xm:sqref>AY45:BB72 AY73 BB73 AY74:BB74 AY76:BB76 AY77 BB77 AY80:BB80</xm:sqref>
        </x14:conditionalFormatting>
        <x14:conditionalFormatting xmlns:xm="http://schemas.microsoft.com/office/excel/2006/main">
          <x14:cfRule type="expression" priority="227" id="{2566A14E-1207-AE42-86F0-7F3F5282D430}">
            <xm:f>①出番表!$E$8=""</xm:f>
            <x14:dxf>
              <fill>
                <patternFill>
                  <bgColor theme="1" tint="0.499984740745262"/>
                </patternFill>
              </fill>
            </x14:dxf>
          </x14:cfRule>
          <xm:sqref>AY78:BB78</xm:sqref>
        </x14:conditionalFormatting>
        <x14:conditionalFormatting xmlns:xm="http://schemas.microsoft.com/office/excel/2006/main">
          <x14:cfRule type="expression" priority="142" id="{15FDF11D-8593-D54E-AB4A-625A84D723C5}">
            <xm:f>①出番表!$E$8=""</xm:f>
            <x14:dxf>
              <fill>
                <patternFill>
                  <bgColor theme="1" tint="0.499984740745262"/>
                </patternFill>
              </fill>
            </x14:dxf>
          </x14:cfRule>
          <xm:sqref>AY86:BB113 AY114 BB114 AY115:BB115 AY117:BB117 AY118 BB118 AY121:BB121</xm:sqref>
        </x14:conditionalFormatting>
        <x14:conditionalFormatting xmlns:xm="http://schemas.microsoft.com/office/excel/2006/main">
          <x14:cfRule type="expression" priority="135" id="{BECAAE44-104F-EA4D-8900-B4DFCA478E37}">
            <xm:f>①出番表!$E$8=""</xm:f>
            <x14:dxf>
              <fill>
                <patternFill>
                  <bgColor theme="1" tint="0.499984740745262"/>
                </patternFill>
              </fill>
            </x14:dxf>
          </x14:cfRule>
          <xm:sqref>AY119:BB119</xm:sqref>
        </x14:conditionalFormatting>
        <x14:conditionalFormatting xmlns:xm="http://schemas.microsoft.com/office/excel/2006/main">
          <x14:cfRule type="expression" priority="50" id="{874DF62B-A46C-C447-A79F-D27DF955E2EC}">
            <xm:f>①出番表!$E$8=""</xm:f>
            <x14:dxf>
              <fill>
                <patternFill>
                  <bgColor theme="1" tint="0.499984740745262"/>
                </patternFill>
              </fill>
            </x14:dxf>
          </x14:cfRule>
          <xm:sqref>AY127:BB154 AY155 BB155 AY156:BB156 AY158:BB158 AY159 BB159 AY162:BB162</xm:sqref>
        </x14:conditionalFormatting>
        <x14:conditionalFormatting xmlns:xm="http://schemas.microsoft.com/office/excel/2006/main">
          <x14:cfRule type="expression" priority="43" id="{67E2BEFD-B721-6C4C-83F8-F2308B4E615B}">
            <xm:f>①出番表!$E$8=""</xm:f>
            <x14:dxf>
              <fill>
                <patternFill>
                  <bgColor theme="1" tint="0.499984740745262"/>
                </patternFill>
              </fill>
            </x14:dxf>
          </x14:cfRule>
          <xm:sqref>AY160:BB160</xm:sqref>
        </x14:conditionalFormatting>
        <x14:conditionalFormatting xmlns:xm="http://schemas.microsoft.com/office/excel/2006/main">
          <x14:cfRule type="expression" priority="325" id="{EEBFA030-5E40-6745-91E8-1F85967FF473}">
            <xm:f>①出番表!$E$9=""</xm:f>
            <x14:dxf>
              <fill>
                <patternFill>
                  <bgColor theme="1" tint="0.499984740745262"/>
                </patternFill>
              </fill>
            </x14:dxf>
          </x14:cfRule>
          <xm:sqref>BC4:BF31 BC32 BF32 BC33:BF33 BC35:BF35 BC36 BF36 BC39:BF39</xm:sqref>
        </x14:conditionalFormatting>
        <x14:conditionalFormatting xmlns:xm="http://schemas.microsoft.com/office/excel/2006/main">
          <x14:cfRule type="expression" priority="318" id="{717E603F-59FF-F848-A2C3-01343FAE5A7F}">
            <xm:f>①出番表!$E$9=""</xm:f>
            <x14:dxf>
              <fill>
                <patternFill>
                  <bgColor theme="1" tint="0.499984740745262"/>
                </patternFill>
              </fill>
            </x14:dxf>
          </x14:cfRule>
          <xm:sqref>BC37:BF37</xm:sqref>
        </x14:conditionalFormatting>
        <x14:conditionalFormatting xmlns:xm="http://schemas.microsoft.com/office/excel/2006/main">
          <x14:cfRule type="expression" priority="233" id="{84F590E3-7007-FB4B-95E2-EB2C1EAACB4E}">
            <xm:f>①出番表!$E$9=""</xm:f>
            <x14:dxf>
              <fill>
                <patternFill>
                  <bgColor theme="1" tint="0.499984740745262"/>
                </patternFill>
              </fill>
            </x14:dxf>
          </x14:cfRule>
          <xm:sqref>BC45:BF72 BC73 BF73 BC74:BF74 BC76:BF76 BC77 BF77 BC80:BF80</xm:sqref>
        </x14:conditionalFormatting>
        <x14:conditionalFormatting xmlns:xm="http://schemas.microsoft.com/office/excel/2006/main">
          <x14:cfRule type="expression" priority="226" id="{C007175C-CB72-E142-AA36-8053E84BCA5F}">
            <xm:f>①出番表!$E$9=""</xm:f>
            <x14:dxf>
              <fill>
                <patternFill>
                  <bgColor theme="1" tint="0.499984740745262"/>
                </patternFill>
              </fill>
            </x14:dxf>
          </x14:cfRule>
          <xm:sqref>BC78:BF78</xm:sqref>
        </x14:conditionalFormatting>
        <x14:conditionalFormatting xmlns:xm="http://schemas.microsoft.com/office/excel/2006/main">
          <x14:cfRule type="expression" priority="141" id="{55CD122C-3EA2-964D-81E7-663F20A8A380}">
            <xm:f>①出番表!$E$9=""</xm:f>
            <x14:dxf>
              <fill>
                <patternFill>
                  <bgColor theme="1" tint="0.499984740745262"/>
                </patternFill>
              </fill>
            </x14:dxf>
          </x14:cfRule>
          <xm:sqref>BC86:BF113 BC114 BF114 BC115:BF115 BC117:BF117 BC118 BF118 BC121:BF121</xm:sqref>
        </x14:conditionalFormatting>
        <x14:conditionalFormatting xmlns:xm="http://schemas.microsoft.com/office/excel/2006/main">
          <x14:cfRule type="expression" priority="134" id="{16FCFCB2-701A-204E-B542-0CC883484A9B}">
            <xm:f>①出番表!$E$9=""</xm:f>
            <x14:dxf>
              <fill>
                <patternFill>
                  <bgColor theme="1" tint="0.499984740745262"/>
                </patternFill>
              </fill>
            </x14:dxf>
          </x14:cfRule>
          <xm:sqref>BC119:BF119</xm:sqref>
        </x14:conditionalFormatting>
        <x14:conditionalFormatting xmlns:xm="http://schemas.microsoft.com/office/excel/2006/main">
          <x14:cfRule type="expression" priority="49" id="{BE1C73EB-A22E-CC49-ACE3-94E82B77255F}">
            <xm:f>①出番表!$E$9=""</xm:f>
            <x14:dxf>
              <fill>
                <patternFill>
                  <bgColor theme="1" tint="0.499984740745262"/>
                </patternFill>
              </fill>
            </x14:dxf>
          </x14:cfRule>
          <xm:sqref>BC127:BF154 BC155 BF155 BC156:BF156 BC158:BF158 BC159 BF159 BC162:BF162</xm:sqref>
        </x14:conditionalFormatting>
        <x14:conditionalFormatting xmlns:xm="http://schemas.microsoft.com/office/excel/2006/main">
          <x14:cfRule type="expression" priority="42" id="{ED434C62-7A3E-294B-8A1C-F2DD6BA03568}">
            <xm:f>①出番表!$E$9=""</xm:f>
            <x14:dxf>
              <fill>
                <patternFill>
                  <bgColor theme="1" tint="0.499984740745262"/>
                </patternFill>
              </fill>
            </x14:dxf>
          </x14:cfRule>
          <xm:sqref>BC160:BF160</xm:sqref>
        </x14:conditionalFormatting>
        <x14:conditionalFormatting xmlns:xm="http://schemas.microsoft.com/office/excel/2006/main">
          <x14:cfRule type="expression" priority="324" id="{525D419C-01D1-3942-8869-0E53C8F9BD7C}">
            <xm:f>①出番表!$E$10=""</xm:f>
            <x14:dxf>
              <fill>
                <patternFill>
                  <bgColor theme="1" tint="0.499984740745262"/>
                </patternFill>
              </fill>
            </x14:dxf>
          </x14:cfRule>
          <xm:sqref>BG4:BJ31 BG32 BJ32 BG33:BJ33 BG35:BJ35 BG36 BJ36 BG39:BJ39</xm:sqref>
        </x14:conditionalFormatting>
        <x14:conditionalFormatting xmlns:xm="http://schemas.microsoft.com/office/excel/2006/main">
          <x14:cfRule type="expression" priority="317" id="{FD4D7921-6798-0148-8083-3CD2165C3325}">
            <xm:f>①出番表!$E$10=""</xm:f>
            <x14:dxf>
              <fill>
                <patternFill>
                  <bgColor theme="1" tint="0.499984740745262"/>
                </patternFill>
              </fill>
            </x14:dxf>
          </x14:cfRule>
          <xm:sqref>BG37:BJ37</xm:sqref>
        </x14:conditionalFormatting>
        <x14:conditionalFormatting xmlns:xm="http://schemas.microsoft.com/office/excel/2006/main">
          <x14:cfRule type="expression" priority="232" id="{23221489-25D2-1F42-B8E3-1EEC29415928}">
            <xm:f>①出番表!$E$10=""</xm:f>
            <x14:dxf>
              <fill>
                <patternFill>
                  <bgColor theme="1" tint="0.499984740745262"/>
                </patternFill>
              </fill>
            </x14:dxf>
          </x14:cfRule>
          <xm:sqref>BG45:BJ72 BG73 BJ73 BG74:BJ74 BG76:BJ76 BG77 BJ77 BG80:BJ80</xm:sqref>
        </x14:conditionalFormatting>
        <x14:conditionalFormatting xmlns:xm="http://schemas.microsoft.com/office/excel/2006/main">
          <x14:cfRule type="expression" priority="225" id="{CD9097D9-6ED4-1A4B-A470-80677F1D029F}">
            <xm:f>①出番表!$E$10=""</xm:f>
            <x14:dxf>
              <fill>
                <patternFill>
                  <bgColor theme="1" tint="0.499984740745262"/>
                </patternFill>
              </fill>
            </x14:dxf>
          </x14:cfRule>
          <xm:sqref>BG78:BJ78</xm:sqref>
        </x14:conditionalFormatting>
        <x14:conditionalFormatting xmlns:xm="http://schemas.microsoft.com/office/excel/2006/main">
          <x14:cfRule type="expression" priority="140" id="{52DB5B78-7BFF-3A42-9783-B64F5086088D}">
            <xm:f>①出番表!$E$10=""</xm:f>
            <x14:dxf>
              <fill>
                <patternFill>
                  <bgColor theme="1" tint="0.499984740745262"/>
                </patternFill>
              </fill>
            </x14:dxf>
          </x14:cfRule>
          <xm:sqref>BG86:BJ113 BG114 BJ114 BG115:BJ115 BG117:BJ117 BG118 BJ118 BG121:BJ121</xm:sqref>
        </x14:conditionalFormatting>
        <x14:conditionalFormatting xmlns:xm="http://schemas.microsoft.com/office/excel/2006/main">
          <x14:cfRule type="expression" priority="133" id="{BBDE4488-6E12-CB4E-A576-16D3A5694FF3}">
            <xm:f>①出番表!$E$10=""</xm:f>
            <x14:dxf>
              <fill>
                <patternFill>
                  <bgColor theme="1" tint="0.499984740745262"/>
                </patternFill>
              </fill>
            </x14:dxf>
          </x14:cfRule>
          <xm:sqref>BG119:BJ119</xm:sqref>
        </x14:conditionalFormatting>
        <x14:conditionalFormatting xmlns:xm="http://schemas.microsoft.com/office/excel/2006/main">
          <x14:cfRule type="expression" priority="48" id="{A47763DE-E902-1442-859D-918BA0B2CCD7}">
            <xm:f>①出番表!$E$10=""</xm:f>
            <x14:dxf>
              <fill>
                <patternFill>
                  <bgColor theme="1" tint="0.499984740745262"/>
                </patternFill>
              </fill>
            </x14:dxf>
          </x14:cfRule>
          <xm:sqref>BG127:BJ154 BG155 BJ155 BG156:BJ156 BG158:BJ158 BG159 BJ159 BG162:BJ162</xm:sqref>
        </x14:conditionalFormatting>
        <x14:conditionalFormatting xmlns:xm="http://schemas.microsoft.com/office/excel/2006/main">
          <x14:cfRule type="expression" priority="41" id="{153BA245-A79F-6241-BC43-45F3E94CC0E9}">
            <xm:f>①出番表!$E$10=""</xm:f>
            <x14:dxf>
              <fill>
                <patternFill>
                  <bgColor theme="1" tint="0.499984740745262"/>
                </patternFill>
              </fill>
            </x14:dxf>
          </x14:cfRule>
          <xm:sqref>BG160:BJ160</xm:sqref>
        </x14:conditionalFormatting>
        <x14:conditionalFormatting xmlns:xm="http://schemas.microsoft.com/office/excel/2006/main">
          <x14:cfRule type="expression" priority="310" id="{3B61B15B-A9C4-CF41-B699-28F8B4B2CA89}">
            <xm:f>①出番表!$E$6=""</xm:f>
            <x14:dxf>
              <fill>
                <patternFill>
                  <bgColor theme="1" tint="0.499984740745262"/>
                </patternFill>
              </fill>
            </x14:dxf>
          </x14:cfRule>
          <xm:sqref>BL4:BO31 BL32 BL33:BO33 BL35:BO35 BL36 BO36 BL39:BO39</xm:sqref>
        </x14:conditionalFormatting>
        <x14:conditionalFormatting xmlns:xm="http://schemas.microsoft.com/office/excel/2006/main">
          <x14:cfRule type="expression" priority="303" id="{AC96FB85-33CC-0E48-AC04-125E67A8E79E}">
            <xm:f>①出番表!$E$6=""</xm:f>
            <x14:dxf>
              <fill>
                <patternFill>
                  <bgColor theme="1" tint="0.499984740745262"/>
                </patternFill>
              </fill>
            </x14:dxf>
          </x14:cfRule>
          <xm:sqref>BL37:BO37</xm:sqref>
        </x14:conditionalFormatting>
        <x14:conditionalFormatting xmlns:xm="http://schemas.microsoft.com/office/excel/2006/main">
          <x14:cfRule type="expression" priority="218" id="{3EF8736A-2178-0F47-B1C1-0FA6DF71BEF2}">
            <xm:f>①出番表!$E$6=""</xm:f>
            <x14:dxf>
              <fill>
                <patternFill>
                  <bgColor theme="1" tint="0.499984740745262"/>
                </patternFill>
              </fill>
            </x14:dxf>
          </x14:cfRule>
          <xm:sqref>BL45:BO72 BL73 BL74:BO74 BL76:BO76 BL77 BO77 BL80:BO80</xm:sqref>
        </x14:conditionalFormatting>
        <x14:conditionalFormatting xmlns:xm="http://schemas.microsoft.com/office/excel/2006/main">
          <x14:cfRule type="expression" priority="211" id="{A40DADC7-D3CA-EF40-8604-3D079A55602E}">
            <xm:f>①出番表!$E$6=""</xm:f>
            <x14:dxf>
              <fill>
                <patternFill>
                  <bgColor theme="1" tint="0.499984740745262"/>
                </patternFill>
              </fill>
            </x14:dxf>
          </x14:cfRule>
          <xm:sqref>BL78:BO78</xm:sqref>
        </x14:conditionalFormatting>
        <x14:conditionalFormatting xmlns:xm="http://schemas.microsoft.com/office/excel/2006/main">
          <x14:cfRule type="expression" priority="126" id="{4B89AD50-7273-4946-954C-1FB381EC640B}">
            <xm:f>①出番表!$E$6=""</xm:f>
            <x14:dxf>
              <fill>
                <patternFill>
                  <bgColor theme="1" tint="0.499984740745262"/>
                </patternFill>
              </fill>
            </x14:dxf>
          </x14:cfRule>
          <xm:sqref>BL86:BO113 BL114 BL115:BO115 BL117:BO117 BL118 BO118 BL121:BO121</xm:sqref>
        </x14:conditionalFormatting>
        <x14:conditionalFormatting xmlns:xm="http://schemas.microsoft.com/office/excel/2006/main">
          <x14:cfRule type="expression" priority="119" id="{CB36AD25-1290-B946-9C76-CBFC314607BE}">
            <xm:f>①出番表!$E$6=""</xm:f>
            <x14:dxf>
              <fill>
                <patternFill>
                  <bgColor theme="1" tint="0.499984740745262"/>
                </patternFill>
              </fill>
            </x14:dxf>
          </x14:cfRule>
          <xm:sqref>BL119:BO119</xm:sqref>
        </x14:conditionalFormatting>
        <x14:conditionalFormatting xmlns:xm="http://schemas.microsoft.com/office/excel/2006/main">
          <x14:cfRule type="expression" priority="34" id="{C38E79F9-2557-774E-AAA6-95F0CF707605}">
            <xm:f>①出番表!$E$6=""</xm:f>
            <x14:dxf>
              <fill>
                <patternFill>
                  <bgColor theme="1" tint="0.499984740745262"/>
                </patternFill>
              </fill>
            </x14:dxf>
          </x14:cfRule>
          <xm:sqref>BL127:BO154 BL155 BL156:BO156 BL158:BO158 BL159 BO159 BL162:BO162</xm:sqref>
        </x14:conditionalFormatting>
        <x14:conditionalFormatting xmlns:xm="http://schemas.microsoft.com/office/excel/2006/main">
          <x14:cfRule type="expression" priority="27" id="{CEA95FBA-8EFA-EF48-A39D-323D1D00E537}">
            <xm:f>①出番表!$E$6=""</xm:f>
            <x14:dxf>
              <fill>
                <patternFill>
                  <bgColor theme="1" tint="0.499984740745262"/>
                </patternFill>
              </fill>
            </x14:dxf>
          </x14:cfRule>
          <xm:sqref>BL160:BO160</xm:sqref>
        </x14:conditionalFormatting>
        <x14:conditionalFormatting xmlns:xm="http://schemas.microsoft.com/office/excel/2006/main">
          <x14:cfRule type="expression" priority="305" id="{1DA94F88-03C8-674F-A897-EEC513B94680}">
            <xm:f>①出番表!$E$6=""</xm:f>
            <x14:dxf>
              <fill>
                <patternFill>
                  <bgColor theme="1" tint="0.499984740745262"/>
                </patternFill>
              </fill>
            </x14:dxf>
          </x14:cfRule>
          <xm:sqref>BO32:BP32</xm:sqref>
        </x14:conditionalFormatting>
        <x14:conditionalFormatting xmlns:xm="http://schemas.microsoft.com/office/excel/2006/main">
          <x14:cfRule type="expression" priority="213" id="{36A8DA26-A86A-FC4E-B880-7013BFD9E441}">
            <xm:f>①出番表!$E$6=""</xm:f>
            <x14:dxf>
              <fill>
                <patternFill>
                  <bgColor theme="1" tint="0.499984740745262"/>
                </patternFill>
              </fill>
            </x14:dxf>
          </x14:cfRule>
          <xm:sqref>BO73:BP73</xm:sqref>
        </x14:conditionalFormatting>
        <x14:conditionalFormatting xmlns:xm="http://schemas.microsoft.com/office/excel/2006/main">
          <x14:cfRule type="expression" priority="121" id="{86636D33-D127-1446-97E1-606F6E17909D}">
            <xm:f>①出番表!$E$6=""</xm:f>
            <x14:dxf>
              <fill>
                <patternFill>
                  <bgColor theme="1" tint="0.499984740745262"/>
                </patternFill>
              </fill>
            </x14:dxf>
          </x14:cfRule>
          <xm:sqref>BO114:BP114</xm:sqref>
        </x14:conditionalFormatting>
        <x14:conditionalFormatting xmlns:xm="http://schemas.microsoft.com/office/excel/2006/main">
          <x14:cfRule type="expression" priority="29" id="{78313386-0972-1D45-8E28-23C49994398E}">
            <xm:f>①出番表!$E$6=""</xm:f>
            <x14:dxf>
              <fill>
                <patternFill>
                  <bgColor theme="1" tint="0.499984740745262"/>
                </patternFill>
              </fill>
            </x14:dxf>
          </x14:cfRule>
          <xm:sqref>BO155:BP155</xm:sqref>
        </x14:conditionalFormatting>
        <x14:conditionalFormatting xmlns:xm="http://schemas.microsoft.com/office/excel/2006/main">
          <x14:cfRule type="expression" priority="309" id="{CA2FC900-922E-D84D-B6CD-3F8217A3758C}">
            <xm:f>①出番表!$E$7=""</xm:f>
            <x14:dxf>
              <fill>
                <patternFill>
                  <bgColor theme="1" tint="0.499984740745262"/>
                </patternFill>
              </fill>
            </x14:dxf>
          </x14:cfRule>
          <xm:sqref>BP4:BS31 BS32 BP33:BS33 BP35:BS35 BP36 BS36 BP39:BS39</xm:sqref>
        </x14:conditionalFormatting>
        <x14:conditionalFormatting xmlns:xm="http://schemas.microsoft.com/office/excel/2006/main">
          <x14:cfRule type="expression" priority="302" id="{C903C321-5CB7-B145-8036-BB6470067EC9}">
            <xm:f>①出番表!$E$7=""</xm:f>
            <x14:dxf>
              <fill>
                <patternFill>
                  <bgColor theme="1" tint="0.499984740745262"/>
                </patternFill>
              </fill>
            </x14:dxf>
          </x14:cfRule>
          <xm:sqref>BP37:BS37</xm:sqref>
        </x14:conditionalFormatting>
        <x14:conditionalFormatting xmlns:xm="http://schemas.microsoft.com/office/excel/2006/main">
          <x14:cfRule type="expression" priority="217" id="{9EE9AA41-A6F6-8B4E-A5F6-8ACE05D6F5DA}">
            <xm:f>①出番表!$E$7=""</xm:f>
            <x14:dxf>
              <fill>
                <patternFill>
                  <bgColor theme="1" tint="0.499984740745262"/>
                </patternFill>
              </fill>
            </x14:dxf>
          </x14:cfRule>
          <xm:sqref>BP45:BS72 BS73 BP74:BS74 BP76:BS76 BP77 BS77 BP80:BS80</xm:sqref>
        </x14:conditionalFormatting>
        <x14:conditionalFormatting xmlns:xm="http://schemas.microsoft.com/office/excel/2006/main">
          <x14:cfRule type="expression" priority="210" id="{523BDFD2-5B36-4944-AF1E-3CAC01C06539}">
            <xm:f>①出番表!$E$7=""</xm:f>
            <x14:dxf>
              <fill>
                <patternFill>
                  <bgColor theme="1" tint="0.499984740745262"/>
                </patternFill>
              </fill>
            </x14:dxf>
          </x14:cfRule>
          <xm:sqref>BP78:BS78</xm:sqref>
        </x14:conditionalFormatting>
        <x14:conditionalFormatting xmlns:xm="http://schemas.microsoft.com/office/excel/2006/main">
          <x14:cfRule type="expression" priority="125" id="{3755494A-82F4-F244-836D-ED2401B82A76}">
            <xm:f>①出番表!$E$7=""</xm:f>
            <x14:dxf>
              <fill>
                <patternFill>
                  <bgColor theme="1" tint="0.499984740745262"/>
                </patternFill>
              </fill>
            </x14:dxf>
          </x14:cfRule>
          <xm:sqref>BP86:BS113 BS114 BP115:BS115 BP117:BS117 BP118 BS118 BP121:BS121</xm:sqref>
        </x14:conditionalFormatting>
        <x14:conditionalFormatting xmlns:xm="http://schemas.microsoft.com/office/excel/2006/main">
          <x14:cfRule type="expression" priority="118" id="{1A609D43-8ABD-FB4C-A554-2966F83E0819}">
            <xm:f>①出番表!$E$7=""</xm:f>
            <x14:dxf>
              <fill>
                <patternFill>
                  <bgColor theme="1" tint="0.499984740745262"/>
                </patternFill>
              </fill>
            </x14:dxf>
          </x14:cfRule>
          <xm:sqref>BP119:BS119</xm:sqref>
        </x14:conditionalFormatting>
        <x14:conditionalFormatting xmlns:xm="http://schemas.microsoft.com/office/excel/2006/main">
          <x14:cfRule type="expression" priority="33" id="{60A5B5B5-3535-3A4D-A074-66272BCA3A88}">
            <xm:f>①出番表!$E$7=""</xm:f>
            <x14:dxf>
              <fill>
                <patternFill>
                  <bgColor theme="1" tint="0.499984740745262"/>
                </patternFill>
              </fill>
            </x14:dxf>
          </x14:cfRule>
          <xm:sqref>BP127:BS154 BS155 BP156:BS156 BP158:BS158 BP159 BS159 BP162:BS162</xm:sqref>
        </x14:conditionalFormatting>
        <x14:conditionalFormatting xmlns:xm="http://schemas.microsoft.com/office/excel/2006/main">
          <x14:cfRule type="expression" priority="26" id="{9E4CC2B7-589F-CE44-9C39-BAEB5965F357}">
            <xm:f>①出番表!$E$7=""</xm:f>
            <x14:dxf>
              <fill>
                <patternFill>
                  <bgColor theme="1" tint="0.499984740745262"/>
                </patternFill>
              </fill>
            </x14:dxf>
          </x14:cfRule>
          <xm:sqref>BP160:BS160</xm:sqref>
        </x14:conditionalFormatting>
        <x14:conditionalFormatting xmlns:xm="http://schemas.microsoft.com/office/excel/2006/main">
          <x14:cfRule type="expression" priority="308" id="{F78C295A-98C0-134C-94F1-814FBBF90752}">
            <xm:f>①出番表!$E$8=""</xm:f>
            <x14:dxf>
              <fill>
                <patternFill>
                  <bgColor theme="1" tint="0.499984740745262"/>
                </patternFill>
              </fill>
            </x14:dxf>
          </x14:cfRule>
          <xm:sqref>BT4:BW31 BT32 BW32 BT33:BW33 BT35:BW35 BT36 BW36 BT39:BW39</xm:sqref>
        </x14:conditionalFormatting>
        <x14:conditionalFormatting xmlns:xm="http://schemas.microsoft.com/office/excel/2006/main">
          <x14:cfRule type="expression" priority="301" id="{4043DF36-B945-EE4F-B978-4D71D3466F50}">
            <xm:f>①出番表!$E$8=""</xm:f>
            <x14:dxf>
              <fill>
                <patternFill>
                  <bgColor theme="1" tint="0.499984740745262"/>
                </patternFill>
              </fill>
            </x14:dxf>
          </x14:cfRule>
          <xm:sqref>BT37:BW37</xm:sqref>
        </x14:conditionalFormatting>
        <x14:conditionalFormatting xmlns:xm="http://schemas.microsoft.com/office/excel/2006/main">
          <x14:cfRule type="expression" priority="216" id="{04740CF3-735B-2542-9362-A85787958939}">
            <xm:f>①出番表!$E$8=""</xm:f>
            <x14:dxf>
              <fill>
                <patternFill>
                  <bgColor theme="1" tint="0.499984740745262"/>
                </patternFill>
              </fill>
            </x14:dxf>
          </x14:cfRule>
          <xm:sqref>BT45:BW72 BT73 BW73 BT74:BW74 BT76:BW76 BT77 BW77 BT80:BW80</xm:sqref>
        </x14:conditionalFormatting>
        <x14:conditionalFormatting xmlns:xm="http://schemas.microsoft.com/office/excel/2006/main">
          <x14:cfRule type="expression" priority="209" id="{F03F8ACF-BDBF-5C47-967A-4B69EADBABF1}">
            <xm:f>①出番表!$E$8=""</xm:f>
            <x14:dxf>
              <fill>
                <patternFill>
                  <bgColor theme="1" tint="0.499984740745262"/>
                </patternFill>
              </fill>
            </x14:dxf>
          </x14:cfRule>
          <xm:sqref>BT78:BW78</xm:sqref>
        </x14:conditionalFormatting>
        <x14:conditionalFormatting xmlns:xm="http://schemas.microsoft.com/office/excel/2006/main">
          <x14:cfRule type="expression" priority="124" id="{9768032B-1B49-7740-AC87-9185C66F76D5}">
            <xm:f>①出番表!$E$8=""</xm:f>
            <x14:dxf>
              <fill>
                <patternFill>
                  <bgColor theme="1" tint="0.499984740745262"/>
                </patternFill>
              </fill>
            </x14:dxf>
          </x14:cfRule>
          <xm:sqref>BT86:BW113 BT114 BW114 BT115:BW115 BT117:BW117 BT118 BW118 BT121:BW121</xm:sqref>
        </x14:conditionalFormatting>
        <x14:conditionalFormatting xmlns:xm="http://schemas.microsoft.com/office/excel/2006/main">
          <x14:cfRule type="expression" priority="117" id="{1FD48E55-9CC9-6A4D-AFAA-2EE1F94BE687}">
            <xm:f>①出番表!$E$8=""</xm:f>
            <x14:dxf>
              <fill>
                <patternFill>
                  <bgColor theme="1" tint="0.499984740745262"/>
                </patternFill>
              </fill>
            </x14:dxf>
          </x14:cfRule>
          <xm:sqref>BT119:BW119</xm:sqref>
        </x14:conditionalFormatting>
        <x14:conditionalFormatting xmlns:xm="http://schemas.microsoft.com/office/excel/2006/main">
          <x14:cfRule type="expression" priority="32" id="{ECEB1FD8-1FA9-EA4F-9C58-FA15CDA3EB2B}">
            <xm:f>①出番表!$E$8=""</xm:f>
            <x14:dxf>
              <fill>
                <patternFill>
                  <bgColor theme="1" tint="0.499984740745262"/>
                </patternFill>
              </fill>
            </x14:dxf>
          </x14:cfRule>
          <xm:sqref>BT127:BW154 BT155 BW155 BT156:BW156 BT158:BW158 BT159 BW159 BT162:BW162</xm:sqref>
        </x14:conditionalFormatting>
        <x14:conditionalFormatting xmlns:xm="http://schemas.microsoft.com/office/excel/2006/main">
          <x14:cfRule type="expression" priority="25" id="{A39A9BA5-1A02-BB48-89BA-ADDA7DB2A86C}">
            <xm:f>①出番表!$E$8=""</xm:f>
            <x14:dxf>
              <fill>
                <patternFill>
                  <bgColor theme="1" tint="0.499984740745262"/>
                </patternFill>
              </fill>
            </x14:dxf>
          </x14:cfRule>
          <xm:sqref>BT160:BW160</xm:sqref>
        </x14:conditionalFormatting>
        <x14:conditionalFormatting xmlns:xm="http://schemas.microsoft.com/office/excel/2006/main">
          <x14:cfRule type="expression" priority="307" id="{2B98097D-E80B-C443-A6D2-EC9D5F7376A5}">
            <xm:f>①出番表!$E$9=""</xm:f>
            <x14:dxf>
              <fill>
                <patternFill>
                  <bgColor theme="1" tint="0.499984740745262"/>
                </patternFill>
              </fill>
            </x14:dxf>
          </x14:cfRule>
          <xm:sqref>BX4:CA31 BX32 CA32 BX33:CA33 BX35:CA35 BX36 CA36 BX39:CA39</xm:sqref>
        </x14:conditionalFormatting>
        <x14:conditionalFormatting xmlns:xm="http://schemas.microsoft.com/office/excel/2006/main">
          <x14:cfRule type="expression" priority="300" id="{45B0E5C1-2CB3-4F4B-860F-F06A01967ABD}">
            <xm:f>①出番表!$E$9=""</xm:f>
            <x14:dxf>
              <fill>
                <patternFill>
                  <bgColor theme="1" tint="0.499984740745262"/>
                </patternFill>
              </fill>
            </x14:dxf>
          </x14:cfRule>
          <xm:sqref>BX37:CA37</xm:sqref>
        </x14:conditionalFormatting>
        <x14:conditionalFormatting xmlns:xm="http://schemas.microsoft.com/office/excel/2006/main">
          <x14:cfRule type="expression" priority="215" id="{00BEF514-B765-2A41-830C-69E44F99D305}">
            <xm:f>①出番表!$E$9=""</xm:f>
            <x14:dxf>
              <fill>
                <patternFill>
                  <bgColor theme="1" tint="0.499984740745262"/>
                </patternFill>
              </fill>
            </x14:dxf>
          </x14:cfRule>
          <xm:sqref>BX45:CA72 BX73 CA73 BX74:CA74 BX76:CA76 BX77 CA77 BX80:CA80</xm:sqref>
        </x14:conditionalFormatting>
        <x14:conditionalFormatting xmlns:xm="http://schemas.microsoft.com/office/excel/2006/main">
          <x14:cfRule type="expression" priority="208" id="{6676C150-A727-8E4D-A245-237BE7E91311}">
            <xm:f>①出番表!$E$9=""</xm:f>
            <x14:dxf>
              <fill>
                <patternFill>
                  <bgColor theme="1" tint="0.499984740745262"/>
                </patternFill>
              </fill>
            </x14:dxf>
          </x14:cfRule>
          <xm:sqref>BX78:CA78</xm:sqref>
        </x14:conditionalFormatting>
        <x14:conditionalFormatting xmlns:xm="http://schemas.microsoft.com/office/excel/2006/main">
          <x14:cfRule type="expression" priority="123" id="{C39F95F4-CCBE-384F-993B-81C79417631A}">
            <xm:f>①出番表!$E$9=""</xm:f>
            <x14:dxf>
              <fill>
                <patternFill>
                  <bgColor theme="1" tint="0.499984740745262"/>
                </patternFill>
              </fill>
            </x14:dxf>
          </x14:cfRule>
          <xm:sqref>BX86:CA113 BX114 CA114 BX115:CA115 BX117:CA117 BX118 CA118 BX121:CA121</xm:sqref>
        </x14:conditionalFormatting>
        <x14:conditionalFormatting xmlns:xm="http://schemas.microsoft.com/office/excel/2006/main">
          <x14:cfRule type="expression" priority="116" id="{B759372C-D460-6449-AC21-BA3A4D4F7039}">
            <xm:f>①出番表!$E$9=""</xm:f>
            <x14:dxf>
              <fill>
                <patternFill>
                  <bgColor theme="1" tint="0.499984740745262"/>
                </patternFill>
              </fill>
            </x14:dxf>
          </x14:cfRule>
          <xm:sqref>BX119:CA119</xm:sqref>
        </x14:conditionalFormatting>
        <x14:conditionalFormatting xmlns:xm="http://schemas.microsoft.com/office/excel/2006/main">
          <x14:cfRule type="expression" priority="31" id="{CB49D7B3-6DD8-6A42-9D64-4EA4AD29C898}">
            <xm:f>①出番表!$E$9=""</xm:f>
            <x14:dxf>
              <fill>
                <patternFill>
                  <bgColor theme="1" tint="0.499984740745262"/>
                </patternFill>
              </fill>
            </x14:dxf>
          </x14:cfRule>
          <xm:sqref>BX127:CA154 BX155 CA155 BX156:CA156 BX158:CA158 BX159 CA159 BX162:CA162</xm:sqref>
        </x14:conditionalFormatting>
        <x14:conditionalFormatting xmlns:xm="http://schemas.microsoft.com/office/excel/2006/main">
          <x14:cfRule type="expression" priority="24" id="{CA41A3D6-83BC-6344-8481-6B8EAC08CC52}">
            <xm:f>①出番表!$E$9=""</xm:f>
            <x14:dxf>
              <fill>
                <patternFill>
                  <bgColor theme="1" tint="0.499984740745262"/>
                </patternFill>
              </fill>
            </x14:dxf>
          </x14:cfRule>
          <xm:sqref>BX160:CA160</xm:sqref>
        </x14:conditionalFormatting>
        <x14:conditionalFormatting xmlns:xm="http://schemas.microsoft.com/office/excel/2006/main">
          <x14:cfRule type="expression" priority="306" id="{09D43AA9-1872-8C4F-A708-D5923017B8E0}">
            <xm:f>①出番表!$E$10=""</xm:f>
            <x14:dxf>
              <fill>
                <patternFill>
                  <bgColor theme="1" tint="0.499984740745262"/>
                </patternFill>
              </fill>
            </x14:dxf>
          </x14:cfRule>
          <xm:sqref>CB4:CE31 CB32 CE32 CB33:CE33 CB35:CE35 CB36 CE36 CB39:CE39</xm:sqref>
        </x14:conditionalFormatting>
        <x14:conditionalFormatting xmlns:xm="http://schemas.microsoft.com/office/excel/2006/main">
          <x14:cfRule type="expression" priority="299" id="{68B9B5DB-2C39-8C49-BADF-B9783B6BBE2F}">
            <xm:f>①出番表!$E$10=""</xm:f>
            <x14:dxf>
              <fill>
                <patternFill>
                  <bgColor theme="1" tint="0.499984740745262"/>
                </patternFill>
              </fill>
            </x14:dxf>
          </x14:cfRule>
          <xm:sqref>CB37:CE37</xm:sqref>
        </x14:conditionalFormatting>
        <x14:conditionalFormatting xmlns:xm="http://schemas.microsoft.com/office/excel/2006/main">
          <x14:cfRule type="expression" priority="214" id="{A49296F9-5161-3940-BFBA-06B170BA3C27}">
            <xm:f>①出番表!$E$10=""</xm:f>
            <x14:dxf>
              <fill>
                <patternFill>
                  <bgColor theme="1" tint="0.499984740745262"/>
                </patternFill>
              </fill>
            </x14:dxf>
          </x14:cfRule>
          <xm:sqref>CB45:CE72 CB73 CE73 CB74:CE74 CB76:CE76 CB77 CE77 CB80:CE80</xm:sqref>
        </x14:conditionalFormatting>
        <x14:conditionalFormatting xmlns:xm="http://schemas.microsoft.com/office/excel/2006/main">
          <x14:cfRule type="expression" priority="207" id="{355D9C53-F595-234D-98C5-F17745AD860C}">
            <xm:f>①出番表!$E$10=""</xm:f>
            <x14:dxf>
              <fill>
                <patternFill>
                  <bgColor theme="1" tint="0.499984740745262"/>
                </patternFill>
              </fill>
            </x14:dxf>
          </x14:cfRule>
          <xm:sqref>CB78:CE78</xm:sqref>
        </x14:conditionalFormatting>
        <x14:conditionalFormatting xmlns:xm="http://schemas.microsoft.com/office/excel/2006/main">
          <x14:cfRule type="expression" priority="122" id="{BAF1C98F-E675-D64F-97D2-70C0EF37298A}">
            <xm:f>①出番表!$E$10=""</xm:f>
            <x14:dxf>
              <fill>
                <patternFill>
                  <bgColor theme="1" tint="0.499984740745262"/>
                </patternFill>
              </fill>
            </x14:dxf>
          </x14:cfRule>
          <xm:sqref>CB86:CE113 CB114 CE114 CB115:CE115 CB117:CE117 CB118 CE118 CB121:CE121</xm:sqref>
        </x14:conditionalFormatting>
        <x14:conditionalFormatting xmlns:xm="http://schemas.microsoft.com/office/excel/2006/main">
          <x14:cfRule type="expression" priority="115" id="{865F0241-DC28-9446-B52A-EC8B718DC0E7}">
            <xm:f>①出番表!$E$10=""</xm:f>
            <x14:dxf>
              <fill>
                <patternFill>
                  <bgColor theme="1" tint="0.499984740745262"/>
                </patternFill>
              </fill>
            </x14:dxf>
          </x14:cfRule>
          <xm:sqref>CB119:CE119</xm:sqref>
        </x14:conditionalFormatting>
        <x14:conditionalFormatting xmlns:xm="http://schemas.microsoft.com/office/excel/2006/main">
          <x14:cfRule type="expression" priority="30" id="{89CB58BC-D762-C74B-9B43-E05A3AED943E}">
            <xm:f>①出番表!$E$10=""</xm:f>
            <x14:dxf>
              <fill>
                <patternFill>
                  <bgColor theme="1" tint="0.499984740745262"/>
                </patternFill>
              </fill>
            </x14:dxf>
          </x14:cfRule>
          <xm:sqref>CB127:CE154 CB155 CE155 CB156:CE156 CB158:CE158 CB159 CE159 CB162:CE162</xm:sqref>
        </x14:conditionalFormatting>
        <x14:conditionalFormatting xmlns:xm="http://schemas.microsoft.com/office/excel/2006/main">
          <x14:cfRule type="expression" priority="23" id="{E61F105C-B41D-1A41-9444-917E9822E52E}">
            <xm:f>①出番表!$E$10=""</xm:f>
            <x14:dxf>
              <fill>
                <patternFill>
                  <bgColor theme="1" tint="0.499984740745262"/>
                </patternFill>
              </fill>
            </x14:dxf>
          </x14:cfRule>
          <xm:sqref>CB160:CE160</xm:sqref>
        </x14:conditionalFormatting>
        <x14:conditionalFormatting xmlns:xm="http://schemas.microsoft.com/office/excel/2006/main">
          <x14:cfRule type="expression" priority="292" id="{77F4765E-FC23-904E-AC93-B356861BCE72}">
            <xm:f>①出番表!$E$6=""</xm:f>
            <x14:dxf>
              <fill>
                <patternFill>
                  <bgColor theme="1" tint="0.499984740745262"/>
                </patternFill>
              </fill>
            </x14:dxf>
          </x14:cfRule>
          <xm:sqref>CG4:CJ31 CG32 CG33:CJ33 CG35:CJ35 CG36 CJ36 CG39:CJ39</xm:sqref>
        </x14:conditionalFormatting>
        <x14:conditionalFormatting xmlns:xm="http://schemas.microsoft.com/office/excel/2006/main">
          <x14:cfRule type="expression" priority="285" id="{15EDE41C-1830-4C42-B6FD-48BC941185E3}">
            <xm:f>①出番表!$E$6=""</xm:f>
            <x14:dxf>
              <fill>
                <patternFill>
                  <bgColor theme="1" tint="0.499984740745262"/>
                </patternFill>
              </fill>
            </x14:dxf>
          </x14:cfRule>
          <xm:sqref>CG37:CJ37</xm:sqref>
        </x14:conditionalFormatting>
        <x14:conditionalFormatting xmlns:xm="http://schemas.microsoft.com/office/excel/2006/main">
          <x14:cfRule type="expression" priority="200" id="{82F6EA7B-1362-8F40-9F33-FE9BE28F0531}">
            <xm:f>①出番表!$E$6=""</xm:f>
            <x14:dxf>
              <fill>
                <patternFill>
                  <bgColor theme="1" tint="0.499984740745262"/>
                </patternFill>
              </fill>
            </x14:dxf>
          </x14:cfRule>
          <xm:sqref>CG45:CJ72 CG73 CG74:CJ74 CG76:CJ76 CG77 CJ77 CG80:CJ80</xm:sqref>
        </x14:conditionalFormatting>
        <x14:conditionalFormatting xmlns:xm="http://schemas.microsoft.com/office/excel/2006/main">
          <x14:cfRule type="expression" priority="193" id="{BD8EB170-F28A-B04A-9ABE-4106E877B1B6}">
            <xm:f>①出番表!$E$6=""</xm:f>
            <x14:dxf>
              <fill>
                <patternFill>
                  <bgColor theme="1" tint="0.499984740745262"/>
                </patternFill>
              </fill>
            </x14:dxf>
          </x14:cfRule>
          <xm:sqref>CG78:CJ78</xm:sqref>
        </x14:conditionalFormatting>
        <x14:conditionalFormatting xmlns:xm="http://schemas.microsoft.com/office/excel/2006/main">
          <x14:cfRule type="expression" priority="108" id="{3004EE0E-F331-1849-BC5B-8EF08613A3BE}">
            <xm:f>①出番表!$E$6=""</xm:f>
            <x14:dxf>
              <fill>
                <patternFill>
                  <bgColor theme="1" tint="0.499984740745262"/>
                </patternFill>
              </fill>
            </x14:dxf>
          </x14:cfRule>
          <xm:sqref>CG86:CJ113 CG114 CG115:CJ115 CG117:CJ117 CG118 CJ118 CG121:CJ121</xm:sqref>
        </x14:conditionalFormatting>
        <x14:conditionalFormatting xmlns:xm="http://schemas.microsoft.com/office/excel/2006/main">
          <x14:cfRule type="expression" priority="101" id="{EAA4E1BE-FD19-5A43-ACD0-4D73B369815D}">
            <xm:f>①出番表!$E$6=""</xm:f>
            <x14:dxf>
              <fill>
                <patternFill>
                  <bgColor theme="1" tint="0.499984740745262"/>
                </patternFill>
              </fill>
            </x14:dxf>
          </x14:cfRule>
          <xm:sqref>CG119:CJ119</xm:sqref>
        </x14:conditionalFormatting>
        <x14:conditionalFormatting xmlns:xm="http://schemas.microsoft.com/office/excel/2006/main">
          <x14:cfRule type="expression" priority="16" id="{C36D5D85-2BD5-5B4E-AA79-A58D115F13D9}">
            <xm:f>①出番表!$E$6=""</xm:f>
            <x14:dxf>
              <fill>
                <patternFill>
                  <bgColor theme="1" tint="0.499984740745262"/>
                </patternFill>
              </fill>
            </x14:dxf>
          </x14:cfRule>
          <xm:sqref>CG127:CJ154 CG155 CG156:CJ156 CG158:CJ158 CG159 CJ159 CG162:CJ162</xm:sqref>
        </x14:conditionalFormatting>
        <x14:conditionalFormatting xmlns:xm="http://schemas.microsoft.com/office/excel/2006/main">
          <x14:cfRule type="expression" priority="9" id="{DE2C31D6-2B1B-024F-AE16-FE746377678A}">
            <xm:f>①出番表!$E$6=""</xm:f>
            <x14:dxf>
              <fill>
                <patternFill>
                  <bgColor theme="1" tint="0.499984740745262"/>
                </patternFill>
              </fill>
            </x14:dxf>
          </x14:cfRule>
          <xm:sqref>CG160:CJ160</xm:sqref>
        </x14:conditionalFormatting>
        <x14:conditionalFormatting xmlns:xm="http://schemas.microsoft.com/office/excel/2006/main">
          <x14:cfRule type="expression" priority="287" id="{3408010A-74BA-C04E-9D4F-FA80ACD41D4A}">
            <xm:f>①出番表!$E$6=""</xm:f>
            <x14:dxf>
              <fill>
                <patternFill>
                  <bgColor theme="1" tint="0.499984740745262"/>
                </patternFill>
              </fill>
            </x14:dxf>
          </x14:cfRule>
          <xm:sqref>CJ32:CK32</xm:sqref>
        </x14:conditionalFormatting>
        <x14:conditionalFormatting xmlns:xm="http://schemas.microsoft.com/office/excel/2006/main">
          <x14:cfRule type="expression" priority="195" id="{3E965AE0-4C1A-7541-871B-208F9B704292}">
            <xm:f>①出番表!$E$6=""</xm:f>
            <x14:dxf>
              <fill>
                <patternFill>
                  <bgColor theme="1" tint="0.499984740745262"/>
                </patternFill>
              </fill>
            </x14:dxf>
          </x14:cfRule>
          <xm:sqref>CJ73:CK73</xm:sqref>
        </x14:conditionalFormatting>
        <x14:conditionalFormatting xmlns:xm="http://schemas.microsoft.com/office/excel/2006/main">
          <x14:cfRule type="expression" priority="103" id="{704C4F61-2FEC-9A4B-963E-E2D811C94FF8}">
            <xm:f>①出番表!$E$6=""</xm:f>
            <x14:dxf>
              <fill>
                <patternFill>
                  <bgColor theme="1" tint="0.499984740745262"/>
                </patternFill>
              </fill>
            </x14:dxf>
          </x14:cfRule>
          <xm:sqref>CJ114:CK114</xm:sqref>
        </x14:conditionalFormatting>
        <x14:conditionalFormatting xmlns:xm="http://schemas.microsoft.com/office/excel/2006/main">
          <x14:cfRule type="expression" priority="11" id="{8A432DA1-55CD-8A42-8863-A848E9DF6A98}">
            <xm:f>①出番表!$E$6=""</xm:f>
            <x14:dxf>
              <fill>
                <patternFill>
                  <bgColor theme="1" tint="0.499984740745262"/>
                </patternFill>
              </fill>
            </x14:dxf>
          </x14:cfRule>
          <xm:sqref>CJ155:CK155</xm:sqref>
        </x14:conditionalFormatting>
        <x14:conditionalFormatting xmlns:xm="http://schemas.microsoft.com/office/excel/2006/main">
          <x14:cfRule type="expression" priority="291" id="{31215DFA-2378-0E46-9764-89A6A46AB76F}">
            <xm:f>①出番表!$E$7=""</xm:f>
            <x14:dxf>
              <fill>
                <patternFill>
                  <bgColor theme="1" tint="0.499984740745262"/>
                </patternFill>
              </fill>
            </x14:dxf>
          </x14:cfRule>
          <xm:sqref>CK4:CN31 CN32 CK33:CN33 CK35:CN35 CK36 CN36 CK39:CN39</xm:sqref>
        </x14:conditionalFormatting>
        <x14:conditionalFormatting xmlns:xm="http://schemas.microsoft.com/office/excel/2006/main">
          <x14:cfRule type="expression" priority="284" id="{C95D8E5A-0226-9242-BF3E-D20DBA30AF96}">
            <xm:f>①出番表!$E$7=""</xm:f>
            <x14:dxf>
              <fill>
                <patternFill>
                  <bgColor theme="1" tint="0.499984740745262"/>
                </patternFill>
              </fill>
            </x14:dxf>
          </x14:cfRule>
          <xm:sqref>CK37:CN37</xm:sqref>
        </x14:conditionalFormatting>
        <x14:conditionalFormatting xmlns:xm="http://schemas.microsoft.com/office/excel/2006/main">
          <x14:cfRule type="expression" priority="199" id="{99A1580A-A918-8E40-BEE6-6F4910BBE5C5}">
            <xm:f>①出番表!$E$7=""</xm:f>
            <x14:dxf>
              <fill>
                <patternFill>
                  <bgColor theme="1" tint="0.499984740745262"/>
                </patternFill>
              </fill>
            </x14:dxf>
          </x14:cfRule>
          <xm:sqref>CK45:CN72 CN73 CK74:CN74 CK76:CN76 CK77 CN77 CK80:CN80</xm:sqref>
        </x14:conditionalFormatting>
        <x14:conditionalFormatting xmlns:xm="http://schemas.microsoft.com/office/excel/2006/main">
          <x14:cfRule type="expression" priority="192" id="{0000B245-D357-CB44-9B92-5D8D11526349}">
            <xm:f>①出番表!$E$7=""</xm:f>
            <x14:dxf>
              <fill>
                <patternFill>
                  <bgColor theme="1" tint="0.499984740745262"/>
                </patternFill>
              </fill>
            </x14:dxf>
          </x14:cfRule>
          <xm:sqref>CK78:CN78</xm:sqref>
        </x14:conditionalFormatting>
        <x14:conditionalFormatting xmlns:xm="http://schemas.microsoft.com/office/excel/2006/main">
          <x14:cfRule type="expression" priority="107" id="{52F08FB3-2419-7B40-8FA3-2043B936664F}">
            <xm:f>①出番表!$E$7=""</xm:f>
            <x14:dxf>
              <fill>
                <patternFill>
                  <bgColor theme="1" tint="0.499984740745262"/>
                </patternFill>
              </fill>
            </x14:dxf>
          </x14:cfRule>
          <xm:sqref>CK86:CN113 CN114 CK115:CN115 CK117:CN117 CK118 CN118 CK121:CN121</xm:sqref>
        </x14:conditionalFormatting>
        <x14:conditionalFormatting xmlns:xm="http://schemas.microsoft.com/office/excel/2006/main">
          <x14:cfRule type="expression" priority="100" id="{65F593EF-3B5C-2442-A5DA-1AE132CDCF64}">
            <xm:f>①出番表!$E$7=""</xm:f>
            <x14:dxf>
              <fill>
                <patternFill>
                  <bgColor theme="1" tint="0.499984740745262"/>
                </patternFill>
              </fill>
            </x14:dxf>
          </x14:cfRule>
          <xm:sqref>CK119:CN119</xm:sqref>
        </x14:conditionalFormatting>
        <x14:conditionalFormatting xmlns:xm="http://schemas.microsoft.com/office/excel/2006/main">
          <x14:cfRule type="expression" priority="15" id="{2E05ED42-65E6-2143-9A8E-6DF65AFF1D2A}">
            <xm:f>①出番表!$E$7=""</xm:f>
            <x14:dxf>
              <fill>
                <patternFill>
                  <bgColor theme="1" tint="0.499984740745262"/>
                </patternFill>
              </fill>
            </x14:dxf>
          </x14:cfRule>
          <xm:sqref>CK127:CN154 CN155 CK156:CN156 CK158:CN158 CK159 CN159 CK162:CN162</xm:sqref>
        </x14:conditionalFormatting>
        <x14:conditionalFormatting xmlns:xm="http://schemas.microsoft.com/office/excel/2006/main">
          <x14:cfRule type="expression" priority="8" id="{F4B9E030-0DCF-4E43-A3F2-8B1DCECE613F}">
            <xm:f>①出番表!$E$7=""</xm:f>
            <x14:dxf>
              <fill>
                <patternFill>
                  <bgColor theme="1" tint="0.499984740745262"/>
                </patternFill>
              </fill>
            </x14:dxf>
          </x14:cfRule>
          <xm:sqref>CK160:CN160</xm:sqref>
        </x14:conditionalFormatting>
        <x14:conditionalFormatting xmlns:xm="http://schemas.microsoft.com/office/excel/2006/main">
          <x14:cfRule type="expression" priority="290" id="{BBE6B235-AF2C-D146-A908-9B50433475A3}">
            <xm:f>①出番表!$E$8=""</xm:f>
            <x14:dxf>
              <fill>
                <patternFill>
                  <bgColor theme="1" tint="0.499984740745262"/>
                </patternFill>
              </fill>
            </x14:dxf>
          </x14:cfRule>
          <xm:sqref>CO4:CR31 CO32 CR32 CO33:CR33 CO35:CR35 CO36 CR36 CO39:CR39</xm:sqref>
        </x14:conditionalFormatting>
        <x14:conditionalFormatting xmlns:xm="http://schemas.microsoft.com/office/excel/2006/main">
          <x14:cfRule type="expression" priority="283" id="{E85CE2FD-81A4-EB48-97C8-9449B204F8E0}">
            <xm:f>①出番表!$E$8=""</xm:f>
            <x14:dxf>
              <fill>
                <patternFill>
                  <bgColor theme="1" tint="0.499984740745262"/>
                </patternFill>
              </fill>
            </x14:dxf>
          </x14:cfRule>
          <xm:sqref>CO37:CR37</xm:sqref>
        </x14:conditionalFormatting>
        <x14:conditionalFormatting xmlns:xm="http://schemas.microsoft.com/office/excel/2006/main">
          <x14:cfRule type="expression" priority="198" id="{42608616-4DBC-3A4A-99C4-A8D84207AC93}">
            <xm:f>①出番表!$E$8=""</xm:f>
            <x14:dxf>
              <fill>
                <patternFill>
                  <bgColor theme="1" tint="0.499984740745262"/>
                </patternFill>
              </fill>
            </x14:dxf>
          </x14:cfRule>
          <xm:sqref>CO45:CR72 CO73 CR73 CO74:CR74 CO76:CR76 CO77 CR77 CO80:CR80</xm:sqref>
        </x14:conditionalFormatting>
        <x14:conditionalFormatting xmlns:xm="http://schemas.microsoft.com/office/excel/2006/main">
          <x14:cfRule type="expression" priority="191" id="{95EC6327-EE74-6345-A694-57842ADD639C}">
            <xm:f>①出番表!$E$8=""</xm:f>
            <x14:dxf>
              <fill>
                <patternFill>
                  <bgColor theme="1" tint="0.499984740745262"/>
                </patternFill>
              </fill>
            </x14:dxf>
          </x14:cfRule>
          <xm:sqref>CO78:CR78</xm:sqref>
        </x14:conditionalFormatting>
        <x14:conditionalFormatting xmlns:xm="http://schemas.microsoft.com/office/excel/2006/main">
          <x14:cfRule type="expression" priority="106" id="{FB1BCF2E-BBEB-054F-9600-EAE3DF7E4DC5}">
            <xm:f>①出番表!$E$8=""</xm:f>
            <x14:dxf>
              <fill>
                <patternFill>
                  <bgColor theme="1" tint="0.499984740745262"/>
                </patternFill>
              </fill>
            </x14:dxf>
          </x14:cfRule>
          <xm:sqref>CO86:CR113 CO114 CR114 CO115:CR115 CO117:CR117 CO118 CR118 CO121:CR121</xm:sqref>
        </x14:conditionalFormatting>
        <x14:conditionalFormatting xmlns:xm="http://schemas.microsoft.com/office/excel/2006/main">
          <x14:cfRule type="expression" priority="99" id="{B51E786B-81FA-AC47-9A3F-874BF7DDD301}">
            <xm:f>①出番表!$E$8=""</xm:f>
            <x14:dxf>
              <fill>
                <patternFill>
                  <bgColor theme="1" tint="0.499984740745262"/>
                </patternFill>
              </fill>
            </x14:dxf>
          </x14:cfRule>
          <xm:sqref>CO119:CR119</xm:sqref>
        </x14:conditionalFormatting>
        <x14:conditionalFormatting xmlns:xm="http://schemas.microsoft.com/office/excel/2006/main">
          <x14:cfRule type="expression" priority="14" id="{49B9969D-36BA-5A48-88BB-B5F9C7103B62}">
            <xm:f>①出番表!$E$8=""</xm:f>
            <x14:dxf>
              <fill>
                <patternFill>
                  <bgColor theme="1" tint="0.499984740745262"/>
                </patternFill>
              </fill>
            </x14:dxf>
          </x14:cfRule>
          <xm:sqref>CO127:CR154 CO155 CR155 CO156:CR156 CO158:CR158 CO159 CR159 CO162:CR162</xm:sqref>
        </x14:conditionalFormatting>
        <x14:conditionalFormatting xmlns:xm="http://schemas.microsoft.com/office/excel/2006/main">
          <x14:cfRule type="expression" priority="7" id="{4441A614-123C-274A-9BE5-29524A4FF881}">
            <xm:f>①出番表!$E$8=""</xm:f>
            <x14:dxf>
              <fill>
                <patternFill>
                  <bgColor theme="1" tint="0.499984740745262"/>
                </patternFill>
              </fill>
            </x14:dxf>
          </x14:cfRule>
          <xm:sqref>CO160:CR160</xm:sqref>
        </x14:conditionalFormatting>
        <x14:conditionalFormatting xmlns:xm="http://schemas.microsoft.com/office/excel/2006/main">
          <x14:cfRule type="expression" priority="289" id="{7447AD0D-4F63-E249-8BAA-33BA7879E9F5}">
            <xm:f>①出番表!$E$9=""</xm:f>
            <x14:dxf>
              <fill>
                <patternFill>
                  <bgColor theme="1" tint="0.499984740745262"/>
                </patternFill>
              </fill>
            </x14:dxf>
          </x14:cfRule>
          <xm:sqref>CS4:CV31 CS32 CV32 CS33:CV33 CS35:CV35 CS36 CV36 CS39:CV39</xm:sqref>
        </x14:conditionalFormatting>
        <x14:conditionalFormatting xmlns:xm="http://schemas.microsoft.com/office/excel/2006/main">
          <x14:cfRule type="expression" priority="282" id="{D0F80536-DF94-E74D-8638-241B1E881037}">
            <xm:f>①出番表!$E$9=""</xm:f>
            <x14:dxf>
              <fill>
                <patternFill>
                  <bgColor theme="1" tint="0.499984740745262"/>
                </patternFill>
              </fill>
            </x14:dxf>
          </x14:cfRule>
          <xm:sqref>CS37:CV37</xm:sqref>
        </x14:conditionalFormatting>
        <x14:conditionalFormatting xmlns:xm="http://schemas.microsoft.com/office/excel/2006/main">
          <x14:cfRule type="expression" priority="197" id="{DA222961-0822-8F4C-9BCD-F9758A7F97DD}">
            <xm:f>①出番表!$E$9=""</xm:f>
            <x14:dxf>
              <fill>
                <patternFill>
                  <bgColor theme="1" tint="0.499984740745262"/>
                </patternFill>
              </fill>
            </x14:dxf>
          </x14:cfRule>
          <xm:sqref>CS45:CV72 CS73 CV73 CS74:CV74 CS76:CV76 CS77 CV77 CS80:CV80</xm:sqref>
        </x14:conditionalFormatting>
        <x14:conditionalFormatting xmlns:xm="http://schemas.microsoft.com/office/excel/2006/main">
          <x14:cfRule type="expression" priority="190" id="{416C3CEA-ED26-EA4C-A8BA-C9AD7CF51B10}">
            <xm:f>①出番表!$E$9=""</xm:f>
            <x14:dxf>
              <fill>
                <patternFill>
                  <bgColor theme="1" tint="0.499984740745262"/>
                </patternFill>
              </fill>
            </x14:dxf>
          </x14:cfRule>
          <xm:sqref>CS78:CV78</xm:sqref>
        </x14:conditionalFormatting>
        <x14:conditionalFormatting xmlns:xm="http://schemas.microsoft.com/office/excel/2006/main">
          <x14:cfRule type="expression" priority="105" id="{C7A1813E-B640-5041-9EAC-5BEE9B02A93A}">
            <xm:f>①出番表!$E$9=""</xm:f>
            <x14:dxf>
              <fill>
                <patternFill>
                  <bgColor theme="1" tint="0.499984740745262"/>
                </patternFill>
              </fill>
            </x14:dxf>
          </x14:cfRule>
          <xm:sqref>CS86:CV113 CS114 CV114 CS115:CV115 CS117:CV117 CS118 CV118 CS121:CV121</xm:sqref>
        </x14:conditionalFormatting>
        <x14:conditionalFormatting xmlns:xm="http://schemas.microsoft.com/office/excel/2006/main">
          <x14:cfRule type="expression" priority="98" id="{44D0D9CB-6FA2-0648-A434-83B5E028B8AD}">
            <xm:f>①出番表!$E$9=""</xm:f>
            <x14:dxf>
              <fill>
                <patternFill>
                  <bgColor theme="1" tint="0.499984740745262"/>
                </patternFill>
              </fill>
            </x14:dxf>
          </x14:cfRule>
          <xm:sqref>CS119:CV119</xm:sqref>
        </x14:conditionalFormatting>
        <x14:conditionalFormatting xmlns:xm="http://schemas.microsoft.com/office/excel/2006/main">
          <x14:cfRule type="expression" priority="13" id="{C584A707-327E-1743-BB8A-9DD1D2F28EB0}">
            <xm:f>①出番表!$E$9=""</xm:f>
            <x14:dxf>
              <fill>
                <patternFill>
                  <bgColor theme="1" tint="0.499984740745262"/>
                </patternFill>
              </fill>
            </x14:dxf>
          </x14:cfRule>
          <xm:sqref>CS127:CV154 CS155 CV155 CS156:CV156 CS158:CV158 CS159 CV159 CS162:CV162</xm:sqref>
        </x14:conditionalFormatting>
        <x14:conditionalFormatting xmlns:xm="http://schemas.microsoft.com/office/excel/2006/main">
          <x14:cfRule type="expression" priority="6" id="{3E918891-2720-E549-A134-BBEBB07EA5AF}">
            <xm:f>①出番表!$E$9=""</xm:f>
            <x14:dxf>
              <fill>
                <patternFill>
                  <bgColor theme="1" tint="0.499984740745262"/>
                </patternFill>
              </fill>
            </x14:dxf>
          </x14:cfRule>
          <xm:sqref>CS160:CV160</xm:sqref>
        </x14:conditionalFormatting>
        <x14:conditionalFormatting xmlns:xm="http://schemas.microsoft.com/office/excel/2006/main">
          <x14:cfRule type="expression" priority="288" id="{5C6423BE-B267-4242-97CC-73960478AC33}">
            <xm:f>①出番表!$E$10=""</xm:f>
            <x14:dxf>
              <fill>
                <patternFill>
                  <bgColor theme="1" tint="0.499984740745262"/>
                </patternFill>
              </fill>
            </x14:dxf>
          </x14:cfRule>
          <xm:sqref>CW4:CZ31 CW32 CZ32 CW33:CZ33 CW35:CZ35 CW36 CZ36 CW39:CZ39</xm:sqref>
        </x14:conditionalFormatting>
        <x14:conditionalFormatting xmlns:xm="http://schemas.microsoft.com/office/excel/2006/main">
          <x14:cfRule type="expression" priority="281" id="{C2F37666-DE2D-E64B-8CA4-4248C7F9290C}">
            <xm:f>①出番表!$E$10=""</xm:f>
            <x14:dxf>
              <fill>
                <patternFill>
                  <bgColor theme="1" tint="0.499984740745262"/>
                </patternFill>
              </fill>
            </x14:dxf>
          </x14:cfRule>
          <xm:sqref>CW37:CZ37</xm:sqref>
        </x14:conditionalFormatting>
        <x14:conditionalFormatting xmlns:xm="http://schemas.microsoft.com/office/excel/2006/main">
          <x14:cfRule type="expression" priority="196" id="{B99119F3-7969-B849-8684-B3890915B727}">
            <xm:f>①出番表!$E$10=""</xm:f>
            <x14:dxf>
              <fill>
                <patternFill>
                  <bgColor theme="1" tint="0.499984740745262"/>
                </patternFill>
              </fill>
            </x14:dxf>
          </x14:cfRule>
          <xm:sqref>CW45:CZ72 CW73 CZ73 CW74:CZ74 CW76:CZ76 CW77 CZ77 CW80:CZ80</xm:sqref>
        </x14:conditionalFormatting>
        <x14:conditionalFormatting xmlns:xm="http://schemas.microsoft.com/office/excel/2006/main">
          <x14:cfRule type="expression" priority="189" id="{28AC46CA-14F4-BF45-B368-10AC416967A4}">
            <xm:f>①出番表!$E$10=""</xm:f>
            <x14:dxf>
              <fill>
                <patternFill>
                  <bgColor theme="1" tint="0.499984740745262"/>
                </patternFill>
              </fill>
            </x14:dxf>
          </x14:cfRule>
          <xm:sqref>CW78:CZ78</xm:sqref>
        </x14:conditionalFormatting>
        <x14:conditionalFormatting xmlns:xm="http://schemas.microsoft.com/office/excel/2006/main">
          <x14:cfRule type="expression" priority="104" id="{6B975F2B-66E7-034A-9E16-4E60FBD6A96B}">
            <xm:f>①出番表!$E$10=""</xm:f>
            <x14:dxf>
              <fill>
                <patternFill>
                  <bgColor theme="1" tint="0.499984740745262"/>
                </patternFill>
              </fill>
            </x14:dxf>
          </x14:cfRule>
          <xm:sqref>CW86:CZ113 CW114 CZ114 CW115:CZ115 CW117:CZ117 CW118 CZ118 CW121:CZ121</xm:sqref>
        </x14:conditionalFormatting>
        <x14:conditionalFormatting xmlns:xm="http://schemas.microsoft.com/office/excel/2006/main">
          <x14:cfRule type="expression" priority="97" id="{B6952383-C58C-5747-88F1-249B2551EBF8}">
            <xm:f>①出番表!$E$10=""</xm:f>
            <x14:dxf>
              <fill>
                <patternFill>
                  <bgColor theme="1" tint="0.499984740745262"/>
                </patternFill>
              </fill>
            </x14:dxf>
          </x14:cfRule>
          <xm:sqref>CW119:CZ119</xm:sqref>
        </x14:conditionalFormatting>
        <x14:conditionalFormatting xmlns:xm="http://schemas.microsoft.com/office/excel/2006/main">
          <x14:cfRule type="expression" priority="12" id="{F9CD9DE1-F505-4346-8D9B-2C98F08F1A38}">
            <xm:f>①出番表!$E$10=""</xm:f>
            <x14:dxf>
              <fill>
                <patternFill>
                  <bgColor theme="1" tint="0.499984740745262"/>
                </patternFill>
              </fill>
            </x14:dxf>
          </x14:cfRule>
          <xm:sqref>CW127:CZ154 CW155 CZ155 CW156:CZ156 CW158:CZ158 CW159 CZ159 CW162:CZ162</xm:sqref>
        </x14:conditionalFormatting>
        <x14:conditionalFormatting xmlns:xm="http://schemas.microsoft.com/office/excel/2006/main">
          <x14:cfRule type="expression" priority="5" id="{7A2F2A4A-A83F-C84D-AD11-BBE08BC726C5}">
            <xm:f>①出番表!$E$10=""</xm:f>
            <x14:dxf>
              <fill>
                <patternFill>
                  <bgColor theme="1" tint="0.499984740745262"/>
                </patternFill>
              </fill>
            </x14:dxf>
          </x14:cfRule>
          <xm:sqref>CW160:CZ160</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DropDown="1" showInputMessage="1" showErrorMessage="1" xr:uid="{23AB0895-A768-A44B-9E73-103601A9BAB6}">
          <x14:formula1>
            <xm:f>係数マスタ!$T$4:$T$24</xm:f>
          </x14:formula1>
          <xm:sqref>F6:F21 CH129:CH144 CX88:CX103 B6:B21 R6:R21 AE6:AE21 AA6:AA21 AI6:AI21 W6:W21 AM6:AM21 AZ6:AZ21 AV6:AV21 BD6:BD21 AR6:AR21 BH6:BH21 BU6:BU21 BQ6:BQ21 BY6:BY21 BM6:BM21 CC6:CC21 CP6:CP21 CL6:CL21 CT6:CT21 CH6:CH21 CX6:CX21 J47:J62 F47:F62 N47:N62 B47:B62 R47:R62 AE47:AE62 AA47:AA62 AI47:AI62 W47:W62 AM47:AM62 AZ47:AZ62 AV47:AV62 BD47:BD62 AR47:AR62 BH47:BH62 BU47:BU62 BQ47:BQ62 BY47:BY62 BM47:BM62 CC47:CC62 CP47:CP62 CL47:CL62 CT47:CT62 CH47:CH62 CX47:CX62 J88:J103 F88:F103 N88:N103 B88:B103 R88:R103 AE88:AE103 AA88:AA103 AI88:AI103 W88:W103 AM88:AM103 AZ88:AZ103 AV88:AV103 BD88:BD103 AR88:AR103 BH88:BH103 BU88:BU103 BQ88:BQ103 BY88:BY103 BM88:BM103 CC88:CC103 CP88:CP103 CL88:CL103 CT88:CT103 CH88:CH103 CX129:CX144 J129:J144 F129:F144 N129:N144 B129:B144 R129:R144 AE129:AE144 AA129:AA144 AI129:AI144 W129:W144 AM129:AM144 AZ129:AZ144 AV129:AV144 BD129:BD144 AR129:AR144 BH129:BH144 BU129:BU144 BQ129:BQ144 BY129:BY144 BM129:BM144 CC129:CC144 CP129:CP144 CL129:CL144 CT129:CT144 N6:N21 J6:J21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D77432-85D3-454E-829D-DF0FBB0C2ED9}">
  <sheetPr>
    <pageSetUpPr fitToPage="1"/>
  </sheetPr>
  <dimension ref="A1:BH33"/>
  <sheetViews>
    <sheetView showGridLines="0" zoomScale="83" zoomScaleNormal="87" workbookViewId="0"/>
  </sheetViews>
  <sheetFormatPr baseColWidth="10" defaultColWidth="8.1640625" defaultRowHeight="18" customHeight="1"/>
  <cols>
    <col min="1" max="1" width="4.6640625" style="17" customWidth="1"/>
    <col min="2" max="2" width="5.6640625" style="17" customWidth="1"/>
    <col min="3" max="3" width="10.1640625" style="17" customWidth="1"/>
    <col min="4" max="4" width="6.6640625" style="17" customWidth="1"/>
    <col min="5" max="5" width="15.6640625" style="18" customWidth="1"/>
    <col min="6" max="6" width="6.83203125" style="17" customWidth="1"/>
    <col min="7" max="7" width="20.1640625" style="17" customWidth="1"/>
    <col min="8" max="8" width="6.33203125" style="102" customWidth="1"/>
    <col min="9" max="9" width="6.1640625" style="102" customWidth="1"/>
    <col min="10" max="10" width="7.33203125" style="102" customWidth="1"/>
    <col min="11" max="11" width="2.83203125" style="102" customWidth="1"/>
    <col min="12" max="12" width="6.33203125" style="102" customWidth="1"/>
    <col min="13" max="13" width="7.83203125" style="102" bestFit="1" customWidth="1"/>
    <col min="14" max="14" width="6" style="102" customWidth="1"/>
    <col min="15" max="15" width="2.83203125" style="102" customWidth="1"/>
    <col min="16" max="17" width="6.33203125" style="102" customWidth="1"/>
    <col min="18" max="18" width="6.5" style="102" customWidth="1"/>
    <col min="19" max="19" width="2.83203125" style="102" customWidth="1"/>
    <col min="20" max="20" width="7.1640625" style="102" customWidth="1"/>
    <col min="21" max="22" width="6.83203125" style="102" customWidth="1"/>
    <col min="23" max="23" width="2.83203125" style="102" customWidth="1"/>
    <col min="24" max="24" width="6.83203125" style="102" customWidth="1"/>
    <col min="25" max="25" width="7.1640625" style="102" customWidth="1"/>
    <col min="26" max="26" width="7.83203125" style="102" bestFit="1" customWidth="1"/>
    <col min="27" max="27" width="4.5" style="102" bestFit="1" customWidth="1"/>
    <col min="28" max="28" width="8" style="102" bestFit="1" customWidth="1"/>
    <col min="29" max="29" width="8.5" style="102" customWidth="1"/>
    <col min="30" max="30" width="8.1640625" style="102"/>
    <col min="31" max="31" width="11.83203125" style="102" bestFit="1" customWidth="1"/>
    <col min="32" max="32" width="11.83203125" style="102" customWidth="1"/>
    <col min="33" max="33" width="6.33203125" style="102" customWidth="1"/>
    <col min="34" max="34" width="6.1640625" style="102" customWidth="1"/>
    <col min="35" max="35" width="7.33203125" style="102" customWidth="1"/>
    <col min="36" max="36" width="2.83203125" style="102" customWidth="1"/>
    <col min="37" max="37" width="6.33203125" style="102" customWidth="1"/>
    <col min="38" max="38" width="5.83203125" style="102" customWidth="1"/>
    <col min="39" max="39" width="6" style="102" customWidth="1"/>
    <col min="40" max="40" width="2.83203125" style="102" customWidth="1"/>
    <col min="41" max="42" width="6.33203125" style="102" customWidth="1"/>
    <col min="43" max="43" width="6.5" style="102" customWidth="1"/>
    <col min="44" max="44" width="2.83203125" style="102" customWidth="1"/>
    <col min="45" max="45" width="7.1640625" style="102" customWidth="1"/>
    <col min="46" max="47" width="6.83203125" style="102" customWidth="1"/>
    <col min="48" max="48" width="2.83203125" style="102" customWidth="1"/>
    <col min="49" max="49" width="6.83203125" style="102" customWidth="1"/>
    <col min="50" max="50" width="7.1640625" style="102" customWidth="1"/>
    <col min="51" max="51" width="7.83203125" style="102" bestFit="1" customWidth="1"/>
    <col min="52" max="52" width="2.83203125" style="102" customWidth="1"/>
    <col min="53" max="53" width="8" style="102" bestFit="1" customWidth="1"/>
    <col min="54" max="54" width="8.5" style="102" customWidth="1"/>
    <col min="55" max="55" width="8.1640625" style="102"/>
    <col min="56" max="56" width="11.83203125" style="102" bestFit="1" customWidth="1"/>
    <col min="57" max="16384" width="8.1640625" style="17"/>
  </cols>
  <sheetData>
    <row r="1" spans="1:60" s="2" customFormat="1" ht="14">
      <c r="A1" s="1"/>
      <c r="H1" s="68"/>
      <c r="I1" s="68"/>
      <c r="J1" s="68"/>
      <c r="K1" s="68"/>
      <c r="L1" s="68"/>
      <c r="M1" s="68"/>
      <c r="N1" s="68"/>
      <c r="O1" s="68"/>
      <c r="P1" s="68"/>
      <c r="Q1" s="68"/>
      <c r="R1" s="68"/>
      <c r="S1" s="68"/>
      <c r="T1" s="68"/>
      <c r="U1" s="68"/>
      <c r="V1" s="68"/>
      <c r="W1" s="68"/>
      <c r="X1" s="68"/>
      <c r="Y1" s="68"/>
      <c r="Z1" s="68"/>
      <c r="AA1" s="68"/>
      <c r="AB1" s="68"/>
      <c r="AC1" s="68"/>
      <c r="AD1" s="68"/>
      <c r="AE1" s="68"/>
      <c r="AF1" s="68"/>
      <c r="AG1" s="68"/>
      <c r="AH1" s="68"/>
      <c r="AI1" s="68"/>
      <c r="AJ1" s="68"/>
      <c r="AK1" s="68"/>
      <c r="AL1" s="68"/>
      <c r="AM1" s="68"/>
      <c r="AN1" s="68"/>
      <c r="AO1" s="68"/>
      <c r="AP1" s="68"/>
      <c r="AQ1" s="68"/>
      <c r="AR1" s="68"/>
      <c r="AS1" s="68"/>
      <c r="AT1" s="68"/>
      <c r="AU1" s="68"/>
      <c r="AV1" s="68"/>
      <c r="AW1" s="68"/>
      <c r="AX1" s="68"/>
      <c r="AY1" s="68"/>
      <c r="AZ1" s="68"/>
      <c r="BA1" s="68"/>
      <c r="BB1" s="68"/>
      <c r="BC1" s="68"/>
      <c r="BD1" s="68"/>
    </row>
    <row r="2" spans="1:60" s="2" customFormat="1" ht="18" customHeight="1">
      <c r="B2" s="3" t="s">
        <v>15</v>
      </c>
      <c r="C2" s="125" t="str">
        <f>IF(①出番表!C2="","",①出番表!C2)</f>
        <v/>
      </c>
      <c r="E2" s="3" t="s">
        <v>16</v>
      </c>
      <c r="F2" s="126" t="str">
        <f>IF(①出番表!F2="","",①出番表!F2)</f>
        <v/>
      </c>
      <c r="G2" s="115"/>
      <c r="H2" s="68"/>
      <c r="I2" s="68"/>
      <c r="J2" s="68"/>
      <c r="K2" s="68"/>
      <c r="L2" s="68"/>
      <c r="M2" s="68"/>
      <c r="N2" s="68"/>
      <c r="O2" s="68"/>
      <c r="P2" s="69" t="s">
        <v>17</v>
      </c>
      <c r="Q2" s="72"/>
      <c r="R2" s="72"/>
      <c r="S2" s="70"/>
      <c r="T2" s="70"/>
      <c r="U2" s="70"/>
      <c r="V2" s="70"/>
      <c r="W2" s="70"/>
      <c r="X2" s="70"/>
      <c r="Y2" s="68"/>
      <c r="Z2" s="68"/>
      <c r="AA2" s="68"/>
      <c r="AB2" s="68"/>
      <c r="AC2" s="68"/>
      <c r="AD2" s="68"/>
      <c r="AE2" s="68"/>
      <c r="AF2" s="68"/>
      <c r="AG2" s="68"/>
      <c r="AH2" s="68"/>
      <c r="AI2" s="68"/>
      <c r="AJ2" s="68"/>
      <c r="AK2" s="68"/>
      <c r="AL2" s="68"/>
      <c r="AM2" s="68"/>
      <c r="AN2" s="68"/>
      <c r="AO2" s="68"/>
    </row>
    <row r="3" spans="1:60" s="2" customFormat="1" ht="24" customHeight="1">
      <c r="A3" s="1"/>
      <c r="B3" s="3" t="s">
        <v>18</v>
      </c>
      <c r="C3" s="125" t="str">
        <f>IF(①出番表!C3="","",①出番表!C3)</f>
        <v/>
      </c>
      <c r="D3" s="115"/>
      <c r="E3" s="115"/>
      <c r="F3" s="127"/>
      <c r="H3" s="68"/>
      <c r="I3" s="68"/>
      <c r="J3" s="68"/>
      <c r="K3" s="68"/>
      <c r="L3" s="68"/>
      <c r="M3" s="68"/>
      <c r="N3" s="68"/>
      <c r="O3" s="68"/>
      <c r="P3" s="68"/>
      <c r="Q3" s="69" t="s">
        <v>19</v>
      </c>
      <c r="R3" s="69"/>
      <c r="S3" s="68"/>
      <c r="T3" s="70"/>
      <c r="U3" s="72"/>
      <c r="V3" s="72"/>
      <c r="W3" s="72"/>
      <c r="X3" s="73"/>
      <c r="Y3" s="68"/>
      <c r="Z3" s="68"/>
      <c r="AA3" s="68"/>
      <c r="AB3" s="68"/>
      <c r="AC3" s="68"/>
      <c r="AD3" s="68"/>
      <c r="AE3" s="68"/>
      <c r="AF3" s="68"/>
      <c r="AG3" s="68"/>
      <c r="AH3" s="68"/>
      <c r="AI3" s="68"/>
      <c r="AJ3" s="68"/>
      <c r="AK3" s="68"/>
      <c r="AL3" s="68"/>
      <c r="AM3" s="68"/>
      <c r="AN3" s="68"/>
      <c r="AO3" s="68"/>
    </row>
    <row r="4" spans="1:60" s="2" customFormat="1" ht="24" customHeight="1">
      <c r="B4" s="3" t="s">
        <v>20</v>
      </c>
      <c r="C4" s="125" t="str">
        <f>IF(①出番表!C4="","",①出番表!C4)</f>
        <v/>
      </c>
      <c r="D4" s="2" t="s">
        <v>21</v>
      </c>
      <c r="E4" s="3" t="s">
        <v>22</v>
      </c>
      <c r="F4" s="125" t="str">
        <f>IF(①出番表!F4="","",①出番表!F4)</f>
        <v/>
      </c>
      <c r="G4" s="115"/>
      <c r="H4" s="68"/>
      <c r="I4" s="69"/>
      <c r="J4" s="69"/>
      <c r="K4" s="128"/>
      <c r="L4" s="68"/>
      <c r="M4" s="68"/>
      <c r="N4" s="68"/>
      <c r="O4" s="68"/>
      <c r="P4" s="68"/>
      <c r="Q4" s="68"/>
      <c r="R4" s="68"/>
      <c r="S4" s="68"/>
      <c r="T4" s="68"/>
      <c r="U4" s="68"/>
      <c r="V4" s="68"/>
      <c r="W4" s="68"/>
      <c r="X4" s="68"/>
      <c r="Y4" s="68"/>
      <c r="Z4" s="68"/>
      <c r="AA4" s="68"/>
      <c r="AB4" s="68"/>
      <c r="AC4" s="68"/>
      <c r="AD4" s="68"/>
      <c r="AE4" s="68"/>
      <c r="AF4" s="68"/>
      <c r="AG4" s="68"/>
      <c r="AH4" s="69"/>
      <c r="AI4" s="69"/>
      <c r="AJ4" s="128"/>
      <c r="AK4" s="68"/>
      <c r="AL4" s="68"/>
      <c r="AM4" s="68"/>
      <c r="AN4" s="68"/>
      <c r="AO4" s="68"/>
    </row>
    <row r="5" spans="1:60" s="2" customFormat="1" ht="18" customHeight="1">
      <c r="B5" s="3" t="s">
        <v>23</v>
      </c>
      <c r="C5" s="125" t="str">
        <f>IF(①出番表!C5="","",①出番表!C5)</f>
        <v/>
      </c>
      <c r="E5" s="3" t="s">
        <v>24</v>
      </c>
      <c r="F5" s="125" t="str">
        <f>IF(①出番表!F5="","",①出番表!F5)</f>
        <v/>
      </c>
      <c r="G5" s="116"/>
      <c r="H5" s="68"/>
      <c r="I5" s="68"/>
      <c r="J5" s="68"/>
      <c r="K5" s="68"/>
      <c r="L5" s="68"/>
      <c r="M5" s="68"/>
      <c r="N5" s="68"/>
      <c r="O5" s="68"/>
      <c r="P5" s="68"/>
      <c r="Q5" s="68"/>
      <c r="R5" s="68"/>
      <c r="S5" s="68"/>
      <c r="T5" s="68"/>
      <c r="U5" s="68"/>
      <c r="V5" s="68"/>
      <c r="W5" s="68"/>
      <c r="X5" s="68"/>
      <c r="Y5" s="68"/>
      <c r="Z5" s="68"/>
      <c r="AA5" s="68"/>
      <c r="AB5" s="68"/>
      <c r="AC5" s="68"/>
      <c r="AD5" s="68"/>
      <c r="AE5" s="68"/>
      <c r="AF5" s="68"/>
      <c r="AG5" s="68"/>
      <c r="AH5" s="68"/>
      <c r="AI5" s="68"/>
      <c r="AJ5" s="68"/>
      <c r="AK5" s="68"/>
      <c r="AL5" s="68"/>
      <c r="AM5" s="68"/>
      <c r="AN5" s="68"/>
      <c r="AO5" s="68"/>
    </row>
    <row r="6" spans="1:60" s="2" customFormat="1" ht="24" customHeight="1">
      <c r="A6" s="3" t="s">
        <v>25</v>
      </c>
      <c r="B6" s="11" t="s">
        <v>26</v>
      </c>
      <c r="C6" s="125" t="str">
        <f>IF(①出番表!C6="","",①出番表!C6)</f>
        <v/>
      </c>
      <c r="D6" s="40" t="s">
        <v>27</v>
      </c>
      <c r="E6" s="125" t="str">
        <f>IF(①出番表!E6="","",①出番表!E6)</f>
        <v/>
      </c>
      <c r="G6" s="42"/>
      <c r="H6" s="68"/>
      <c r="I6" s="68"/>
      <c r="J6" s="68"/>
      <c r="K6" s="68"/>
      <c r="L6" s="68"/>
      <c r="M6" s="68"/>
      <c r="N6" s="68"/>
      <c r="O6" s="68"/>
      <c r="P6" s="68"/>
      <c r="Q6" s="68"/>
      <c r="R6" s="68"/>
      <c r="S6" s="68"/>
      <c r="T6" s="68"/>
      <c r="U6" s="68"/>
      <c r="V6" s="68"/>
      <c r="W6" s="68"/>
      <c r="X6" s="68"/>
      <c r="Y6" s="68"/>
      <c r="Z6" s="68"/>
      <c r="AA6" s="68"/>
      <c r="AB6" s="68"/>
      <c r="AC6" s="68"/>
      <c r="AD6" s="68"/>
      <c r="AE6" s="68"/>
      <c r="AF6" s="68"/>
      <c r="AG6" s="68"/>
      <c r="AH6" s="68"/>
      <c r="AI6" s="68"/>
      <c r="AJ6" s="68"/>
      <c r="AK6" s="68"/>
      <c r="AL6" s="68"/>
      <c r="AM6" s="68"/>
      <c r="AN6" s="68"/>
      <c r="AO6" s="68"/>
    </row>
    <row r="7" spans="1:60" s="2" customFormat="1" ht="18" customHeight="1">
      <c r="A7" s="3" t="s">
        <v>28</v>
      </c>
      <c r="B7" s="11" t="s">
        <v>26</v>
      </c>
      <c r="C7" s="125" t="str">
        <f>IF(①出番表!C7="","",①出番表!C7)</f>
        <v/>
      </c>
      <c r="D7" s="40" t="s">
        <v>27</v>
      </c>
      <c r="E7" s="125" t="str">
        <f>IF(①出番表!E7="","",①出番表!E7)</f>
        <v/>
      </c>
      <c r="G7" s="42"/>
      <c r="H7" s="68"/>
      <c r="I7" s="68"/>
      <c r="J7" s="68"/>
      <c r="K7" s="68"/>
      <c r="L7" s="68"/>
      <c r="M7" s="69"/>
      <c r="N7" s="69"/>
      <c r="O7" s="68"/>
      <c r="P7" s="68"/>
      <c r="Q7" s="68"/>
      <c r="R7" s="68"/>
      <c r="S7" s="68"/>
      <c r="T7" s="68"/>
      <c r="U7" s="68"/>
      <c r="V7" s="68"/>
      <c r="W7" s="68"/>
      <c r="X7" s="68"/>
      <c r="Y7" s="68"/>
      <c r="Z7" s="68"/>
      <c r="AA7" s="68"/>
      <c r="AB7" s="68"/>
      <c r="AC7" s="68"/>
      <c r="AD7" s="68"/>
      <c r="AE7" s="68"/>
      <c r="AF7" s="68"/>
      <c r="AG7" s="68"/>
      <c r="AH7" s="68"/>
      <c r="AI7" s="68"/>
      <c r="AJ7" s="68"/>
      <c r="AK7" s="68"/>
      <c r="AL7" s="69"/>
      <c r="AM7" s="69"/>
      <c r="AN7" s="68"/>
      <c r="AO7" s="68"/>
      <c r="AP7" s="68"/>
      <c r="AQ7" s="68"/>
      <c r="AR7" s="68"/>
      <c r="AS7" s="68"/>
      <c r="AT7" s="68"/>
      <c r="AU7" s="68"/>
      <c r="AV7" s="68"/>
      <c r="AW7" s="68"/>
      <c r="AX7" s="68"/>
      <c r="AY7" s="68"/>
      <c r="AZ7" s="68"/>
      <c r="BA7" s="68"/>
      <c r="BB7" s="68"/>
      <c r="BC7" s="68"/>
      <c r="BD7" s="68"/>
    </row>
    <row r="8" spans="1:60" s="2" customFormat="1" ht="18" customHeight="1">
      <c r="A8" s="3" t="s">
        <v>29</v>
      </c>
      <c r="B8" s="11" t="s">
        <v>26</v>
      </c>
      <c r="C8" s="125" t="str">
        <f>IF(①出番表!C8="","",①出番表!C8)</f>
        <v/>
      </c>
      <c r="D8" s="40" t="s">
        <v>27</v>
      </c>
      <c r="E8" s="125" t="str">
        <f>IF(①出番表!E8="","",①出番表!E8)</f>
        <v/>
      </c>
      <c r="G8" s="42"/>
      <c r="H8" s="68"/>
      <c r="I8" s="68"/>
      <c r="J8" s="68"/>
      <c r="K8" s="68"/>
      <c r="L8" s="68"/>
      <c r="M8" s="69"/>
      <c r="N8" s="69"/>
      <c r="O8" s="68"/>
      <c r="P8" s="68"/>
      <c r="Q8" s="68"/>
      <c r="R8" s="68"/>
      <c r="S8" s="68"/>
      <c r="T8" s="68"/>
      <c r="U8" s="68"/>
      <c r="V8" s="68"/>
      <c r="W8" s="68"/>
      <c r="X8" s="68"/>
      <c r="Y8" s="68"/>
      <c r="Z8" s="68"/>
      <c r="AA8" s="68"/>
      <c r="AB8" s="68"/>
      <c r="AC8" s="68"/>
      <c r="AD8" s="68"/>
      <c r="AE8" s="68"/>
      <c r="AF8" s="68"/>
      <c r="AG8" s="68"/>
      <c r="AH8" s="68"/>
      <c r="AI8" s="68"/>
      <c r="AJ8" s="68"/>
      <c r="AK8" s="68"/>
      <c r="AL8" s="69"/>
      <c r="AM8" s="69"/>
      <c r="AN8" s="68"/>
      <c r="AO8" s="68"/>
      <c r="AP8" s="68"/>
      <c r="AQ8" s="68"/>
      <c r="AR8" s="68"/>
      <c r="AS8" s="68"/>
      <c r="AT8" s="68"/>
      <c r="AU8" s="68"/>
      <c r="AV8" s="68"/>
      <c r="AW8" s="68"/>
      <c r="AX8" s="68"/>
      <c r="AY8" s="68"/>
      <c r="AZ8" s="68"/>
      <c r="BA8" s="68"/>
      <c r="BB8" s="68"/>
      <c r="BC8" s="68"/>
      <c r="BD8" s="68"/>
    </row>
    <row r="9" spans="1:60" s="2" customFormat="1" ht="18" customHeight="1">
      <c r="A9" s="3" t="s">
        <v>30</v>
      </c>
      <c r="B9" s="11" t="s">
        <v>26</v>
      </c>
      <c r="C9" s="125" t="str">
        <f>IF(①出番表!C9="","",①出番表!C9)</f>
        <v/>
      </c>
      <c r="D9" s="40" t="s">
        <v>27</v>
      </c>
      <c r="E9" s="125" t="str">
        <f>IF(①出番表!E9="","",①出番表!E9)</f>
        <v/>
      </c>
      <c r="G9" s="42"/>
      <c r="H9" s="68"/>
      <c r="I9" s="68"/>
      <c r="J9" s="68"/>
      <c r="K9" s="68"/>
      <c r="L9" s="68"/>
      <c r="M9" s="69"/>
      <c r="N9" s="69"/>
      <c r="O9" s="68"/>
      <c r="P9" s="68"/>
      <c r="Q9" s="68"/>
      <c r="R9" s="68"/>
      <c r="S9" s="68"/>
      <c r="T9" s="68"/>
      <c r="U9" s="68"/>
      <c r="V9" s="68"/>
      <c r="W9" s="68"/>
      <c r="X9" s="68"/>
      <c r="Y9" s="68"/>
      <c r="Z9" s="68"/>
      <c r="AA9" s="68"/>
      <c r="AB9" s="68"/>
      <c r="AC9" s="68"/>
      <c r="AD9" s="68"/>
      <c r="AE9" s="68"/>
      <c r="AF9" s="68"/>
      <c r="AG9" s="68"/>
      <c r="AH9" s="68"/>
      <c r="AI9" s="68"/>
      <c r="AJ9" s="68"/>
      <c r="AK9" s="68"/>
      <c r="AL9" s="69"/>
      <c r="AM9" s="69"/>
      <c r="AN9" s="68"/>
      <c r="AO9" s="68"/>
      <c r="AP9" s="68"/>
      <c r="AQ9" s="68"/>
      <c r="AR9" s="68"/>
      <c r="AS9" s="68"/>
      <c r="AT9" s="68"/>
      <c r="AU9" s="68"/>
      <c r="AV9" s="68"/>
      <c r="AW9" s="68"/>
      <c r="AX9" s="68"/>
      <c r="AY9" s="68"/>
      <c r="AZ9" s="68"/>
      <c r="BA9" s="68"/>
      <c r="BB9" s="68"/>
      <c r="BC9" s="68"/>
      <c r="BD9" s="68"/>
    </row>
    <row r="10" spans="1:60" s="2" customFormat="1" ht="18" customHeight="1">
      <c r="A10" s="3" t="s">
        <v>31</v>
      </c>
      <c r="B10" s="11" t="s">
        <v>26</v>
      </c>
      <c r="C10" s="125" t="str">
        <f>IF(①出番表!C10="","",①出番表!C10)</f>
        <v/>
      </c>
      <c r="D10" s="40" t="s">
        <v>27</v>
      </c>
      <c r="E10" s="125" t="str">
        <f>IF(①出番表!E10="","",①出番表!E10)</f>
        <v/>
      </c>
      <c r="G10" s="42"/>
      <c r="H10" s="68"/>
      <c r="I10" s="68"/>
      <c r="J10" s="68"/>
      <c r="K10" s="68"/>
      <c r="L10" s="68"/>
      <c r="M10" s="69"/>
      <c r="N10" s="69"/>
      <c r="O10" s="68"/>
      <c r="P10" s="68"/>
      <c r="Q10" s="68"/>
      <c r="R10" s="68"/>
      <c r="S10" s="68"/>
      <c r="T10" s="68"/>
      <c r="U10" s="68"/>
      <c r="V10" s="68"/>
      <c r="W10" s="68"/>
      <c r="X10" s="68"/>
      <c r="Y10" s="68"/>
      <c r="Z10" s="68"/>
      <c r="AA10" s="68"/>
      <c r="AB10" s="68"/>
      <c r="AC10" s="68"/>
      <c r="AD10" s="68"/>
      <c r="AE10" s="68"/>
      <c r="AF10" s="68"/>
      <c r="AG10" s="68"/>
      <c r="AH10" s="68"/>
      <c r="AI10" s="68"/>
      <c r="AJ10" s="68"/>
      <c r="AK10" s="68"/>
      <c r="AL10" s="69"/>
      <c r="AM10" s="69"/>
      <c r="AN10" s="68"/>
      <c r="AO10" s="68"/>
      <c r="AP10" s="68"/>
      <c r="AQ10" s="68"/>
      <c r="AR10" s="68"/>
      <c r="AS10" s="68"/>
      <c r="AT10" s="68"/>
      <c r="AU10" s="68"/>
      <c r="AV10" s="68"/>
      <c r="AW10" s="68"/>
      <c r="AX10" s="68"/>
      <c r="AY10" s="68"/>
      <c r="AZ10" s="68"/>
      <c r="BA10" s="68"/>
      <c r="BB10" s="68"/>
      <c r="BC10" s="68"/>
      <c r="BD10" s="68"/>
    </row>
    <row r="11" spans="1:60" s="14" customFormat="1" ht="21" customHeight="1">
      <c r="A11" s="3"/>
      <c r="B11" s="11"/>
      <c r="C11" s="129"/>
      <c r="D11" s="40"/>
      <c r="E11" s="130"/>
      <c r="F11" s="2"/>
      <c r="G11" s="42"/>
      <c r="H11" s="76" t="s">
        <v>46</v>
      </c>
      <c r="I11" s="77"/>
      <c r="J11" s="77"/>
      <c r="K11" s="77"/>
      <c r="L11" s="77"/>
      <c r="M11" s="77"/>
      <c r="N11" s="77"/>
      <c r="O11" s="77"/>
      <c r="P11" s="77"/>
      <c r="Q11" s="77"/>
      <c r="R11" s="77"/>
      <c r="S11" s="77"/>
      <c r="T11" s="77"/>
      <c r="U11" s="77"/>
      <c r="V11" s="77"/>
      <c r="W11" s="77"/>
      <c r="X11" s="77"/>
      <c r="Y11" s="77"/>
      <c r="Z11" s="77"/>
      <c r="AA11" s="78"/>
      <c r="AB11" s="79" t="s">
        <v>47</v>
      </c>
      <c r="AC11" s="77" t="s">
        <v>48</v>
      </c>
      <c r="AD11" s="80" t="s">
        <v>32</v>
      </c>
      <c r="AE11" s="117"/>
      <c r="AF11" s="123"/>
      <c r="AG11" s="120" t="s">
        <v>46</v>
      </c>
      <c r="AH11" s="77"/>
      <c r="AI11" s="77"/>
      <c r="AJ11" s="77"/>
      <c r="AK11" s="77"/>
      <c r="AL11" s="77"/>
      <c r="AM11" s="77"/>
      <c r="AN11" s="77"/>
      <c r="AO11" s="77"/>
      <c r="AP11" s="77"/>
      <c r="AQ11" s="77"/>
      <c r="AR11" s="77"/>
      <c r="AS11" s="77"/>
      <c r="AT11" s="77"/>
      <c r="AU11" s="77"/>
      <c r="AV11" s="77"/>
      <c r="AW11" s="77"/>
      <c r="AX11" s="77"/>
      <c r="AY11" s="77"/>
      <c r="AZ11" s="78"/>
      <c r="BA11" s="79" t="s">
        <v>47</v>
      </c>
      <c r="BB11" s="77" t="s">
        <v>48</v>
      </c>
      <c r="BC11" s="80" t="s">
        <v>32</v>
      </c>
      <c r="BD11" s="80"/>
      <c r="BE11" s="350" t="s">
        <v>59</v>
      </c>
      <c r="BF11" s="351" t="s">
        <v>60</v>
      </c>
      <c r="BG11" s="352" t="s">
        <v>61</v>
      </c>
      <c r="BH11" s="351" t="s">
        <v>62</v>
      </c>
    </row>
    <row r="12" spans="1:60" s="16" customFormat="1" ht="24" customHeight="1">
      <c r="A12" s="12"/>
      <c r="B12" s="12"/>
      <c r="C12" s="12"/>
      <c r="D12" s="12"/>
      <c r="E12" s="12"/>
      <c r="F12" s="12"/>
      <c r="G12" s="13"/>
      <c r="H12" s="81"/>
      <c r="I12" s="82" t="s">
        <v>49</v>
      </c>
      <c r="J12" s="82"/>
      <c r="K12" s="83"/>
      <c r="L12" s="81"/>
      <c r="M12" s="82" t="s">
        <v>50</v>
      </c>
      <c r="N12" s="82"/>
      <c r="O12" s="84"/>
      <c r="P12" s="81"/>
      <c r="Q12" s="82" t="s">
        <v>51</v>
      </c>
      <c r="R12" s="82"/>
      <c r="S12" s="84"/>
      <c r="T12" s="81"/>
      <c r="U12" s="82" t="s">
        <v>52</v>
      </c>
      <c r="V12" s="85"/>
      <c r="W12" s="82"/>
      <c r="X12" s="86"/>
      <c r="Y12" s="85" t="s">
        <v>53</v>
      </c>
      <c r="Z12" s="85"/>
      <c r="AA12" s="84"/>
      <c r="AB12" s="87"/>
      <c r="AC12" s="88"/>
      <c r="AD12" s="89" t="s">
        <v>39</v>
      </c>
      <c r="AE12" s="118" t="s">
        <v>33</v>
      </c>
      <c r="AF12" s="123"/>
      <c r="AG12" s="121"/>
      <c r="AH12" s="82" t="s">
        <v>49</v>
      </c>
      <c r="AI12" s="82"/>
      <c r="AJ12" s="83"/>
      <c r="AK12" s="81"/>
      <c r="AL12" s="82" t="s">
        <v>50</v>
      </c>
      <c r="AM12" s="82"/>
      <c r="AN12" s="84"/>
      <c r="AO12" s="81"/>
      <c r="AP12" s="82" t="s">
        <v>51</v>
      </c>
      <c r="AQ12" s="82"/>
      <c r="AR12" s="84"/>
      <c r="AS12" s="81"/>
      <c r="AT12" s="82" t="s">
        <v>52</v>
      </c>
      <c r="AU12" s="85"/>
      <c r="AV12" s="82"/>
      <c r="AW12" s="86"/>
      <c r="AX12" s="85" t="s">
        <v>53</v>
      </c>
      <c r="AY12" s="85"/>
      <c r="AZ12" s="84"/>
      <c r="BA12" s="87"/>
      <c r="BB12" s="88"/>
      <c r="BC12" s="89" t="s">
        <v>39</v>
      </c>
      <c r="BD12" s="90" t="s">
        <v>33</v>
      </c>
      <c r="BE12" s="350"/>
      <c r="BF12" s="351"/>
      <c r="BG12" s="352"/>
      <c r="BH12" s="351"/>
    </row>
    <row r="13" spans="1:60" ht="24" customHeight="1">
      <c r="A13" s="15" t="s">
        <v>34</v>
      </c>
      <c r="B13" s="15" t="s">
        <v>14</v>
      </c>
      <c r="C13" s="15" t="s">
        <v>35</v>
      </c>
      <c r="D13" s="15" t="s">
        <v>26</v>
      </c>
      <c r="E13" s="15" t="s">
        <v>36</v>
      </c>
      <c r="F13" s="15" t="s">
        <v>37</v>
      </c>
      <c r="G13" s="15" t="s">
        <v>38</v>
      </c>
      <c r="H13" s="91" t="s">
        <v>54</v>
      </c>
      <c r="I13" s="92" t="s">
        <v>55</v>
      </c>
      <c r="J13" s="92"/>
      <c r="K13" s="93"/>
      <c r="L13" s="91" t="s">
        <v>54</v>
      </c>
      <c r="M13" s="92" t="s">
        <v>55</v>
      </c>
      <c r="N13" s="92"/>
      <c r="O13" s="93"/>
      <c r="P13" s="91" t="s">
        <v>54</v>
      </c>
      <c r="Q13" s="92" t="s">
        <v>55</v>
      </c>
      <c r="R13" s="92"/>
      <c r="S13" s="93"/>
      <c r="T13" s="91" t="s">
        <v>54</v>
      </c>
      <c r="U13" s="92" t="s">
        <v>55</v>
      </c>
      <c r="V13" s="92"/>
      <c r="W13" s="92"/>
      <c r="X13" s="91" t="s">
        <v>54</v>
      </c>
      <c r="Y13" s="92" t="s">
        <v>55</v>
      </c>
      <c r="Z13" s="92"/>
      <c r="AA13" s="93"/>
      <c r="AB13" s="91" t="s">
        <v>54</v>
      </c>
      <c r="AC13" s="92" t="s">
        <v>55</v>
      </c>
      <c r="AD13" s="94"/>
      <c r="AE13" s="119"/>
      <c r="AF13" s="123"/>
      <c r="AG13" s="122" t="s">
        <v>54</v>
      </c>
      <c r="AH13" s="92" t="s">
        <v>55</v>
      </c>
      <c r="AI13" s="92"/>
      <c r="AJ13" s="93"/>
      <c r="AK13" s="91" t="s">
        <v>54</v>
      </c>
      <c r="AL13" s="92" t="s">
        <v>55</v>
      </c>
      <c r="AM13" s="92"/>
      <c r="AN13" s="93"/>
      <c r="AO13" s="91" t="s">
        <v>54</v>
      </c>
      <c r="AP13" s="92" t="s">
        <v>55</v>
      </c>
      <c r="AQ13" s="92"/>
      <c r="AR13" s="93"/>
      <c r="AS13" s="91" t="s">
        <v>54</v>
      </c>
      <c r="AT13" s="92" t="s">
        <v>55</v>
      </c>
      <c r="AU13" s="92"/>
      <c r="AV13" s="92"/>
      <c r="AW13" s="91" t="s">
        <v>54</v>
      </c>
      <c r="AX13" s="92" t="s">
        <v>55</v>
      </c>
      <c r="AY13" s="92"/>
      <c r="AZ13" s="93"/>
      <c r="BA13" s="91" t="s">
        <v>54</v>
      </c>
      <c r="BB13" s="92" t="s">
        <v>55</v>
      </c>
      <c r="BC13" s="94"/>
      <c r="BD13" s="95"/>
      <c r="BE13" s="350"/>
      <c r="BF13" s="351"/>
      <c r="BG13" s="352"/>
      <c r="BH13" s="351"/>
    </row>
    <row r="14" spans="1:60" ht="24" customHeight="1">
      <c r="A14" s="131" t="str">
        <f>BH14</f>
        <v/>
      </c>
      <c r="B14" s="132">
        <f>②打ち込みシート!B3</f>
        <v>1</v>
      </c>
      <c r="C14" s="133">
        <f>②打ち込みシート!E3</f>
        <v>0</v>
      </c>
      <c r="D14" s="134">
        <f>②打ち込みシート!H3</f>
        <v>0</v>
      </c>
      <c r="E14" s="135">
        <f>②打ち込みシート!J3</f>
        <v>0</v>
      </c>
      <c r="F14" s="134">
        <f>②打ち込みシート!M3</f>
        <v>0</v>
      </c>
      <c r="G14" s="134">
        <f>②打ち込みシート!O3</f>
        <v>0</v>
      </c>
      <c r="H14" s="100" t="str">
        <f>IF(AG14=0,"",AG14)</f>
        <v/>
      </c>
      <c r="I14" s="136" t="e">
        <f t="shared" ref="I14:AC14" si="0">IF(AH14=0,"",AH14)</f>
        <v>#N/A</v>
      </c>
      <c r="J14" s="137" t="e">
        <f t="shared" si="0"/>
        <v>#N/A</v>
      </c>
      <c r="K14" s="138" t="e">
        <f t="shared" si="0"/>
        <v>#N/A</v>
      </c>
      <c r="L14" s="100" t="str">
        <f t="shared" si="0"/>
        <v/>
      </c>
      <c r="M14" s="136" t="e">
        <f t="shared" si="0"/>
        <v>#N/A</v>
      </c>
      <c r="N14" s="137" t="e">
        <f t="shared" ref="N14:N33" si="1">IF(AM14=0,"",AM14)</f>
        <v>#N/A</v>
      </c>
      <c r="O14" s="138" t="e">
        <f t="shared" ref="O14:O33" si="2">IF(AN14=0,"",AN14)</f>
        <v>#N/A</v>
      </c>
      <c r="P14" s="100" t="str">
        <f t="shared" ref="P14:P33" si="3">IF(AO14=0,"",AO14)</f>
        <v/>
      </c>
      <c r="Q14" s="136" t="e">
        <f t="shared" ref="Q14:Q33" si="4">IF(AP14=0,"",AP14)</f>
        <v>#N/A</v>
      </c>
      <c r="R14" s="137" t="e">
        <f t="shared" ref="R14:R33" si="5">IF(AQ14=0,"",AQ14)</f>
        <v>#N/A</v>
      </c>
      <c r="S14" s="138" t="e">
        <f t="shared" ref="S14:S33" si="6">IF(AR14=0,"",AR14)</f>
        <v>#N/A</v>
      </c>
      <c r="T14" s="100" t="str">
        <f t="shared" ref="T14:T33" si="7">IF(AS14=0,"",AS14)</f>
        <v/>
      </c>
      <c r="U14" s="136" t="e">
        <f t="shared" ref="U14:U33" si="8">IF(AT14=0,"",AT14)</f>
        <v>#N/A</v>
      </c>
      <c r="V14" s="137" t="e">
        <f t="shared" ref="V14:V33" si="9">IF(AU14=0,"",AU14)</f>
        <v>#N/A</v>
      </c>
      <c r="W14" s="138" t="e">
        <f t="shared" ref="W14:W33" si="10">IF(AV14=0,"",AV14)</f>
        <v>#N/A</v>
      </c>
      <c r="X14" s="100" t="str">
        <f t="shared" ref="X14:X33" si="11">IF(AW14=0,"",AW14)</f>
        <v/>
      </c>
      <c r="Y14" s="136" t="e">
        <f t="shared" ref="Y14:Y33" si="12">IF(AX14=0,"",AX14)</f>
        <v>#N/A</v>
      </c>
      <c r="Z14" s="137" t="e">
        <f t="shared" ref="Z14:Z33" si="13">IF(AY14=0,"",AY14)</f>
        <v>#N/A</v>
      </c>
      <c r="AA14" s="138" t="e">
        <f t="shared" ref="AA14:AA33" si="14">IF(AZ14=0,"",AZ14)</f>
        <v>#N/A</v>
      </c>
      <c r="AB14" s="100" t="e">
        <f t="shared" ref="AB14:AB33" si="15">IF(BA14=0,"",BA14)</f>
        <v>#DIV/0!</v>
      </c>
      <c r="AC14" s="136" t="e">
        <f t="shared" si="0"/>
        <v>#N/A</v>
      </c>
      <c r="AD14" s="100" t="e">
        <f>IF(BC14=0,"",BC14)</f>
        <v>#N/A</v>
      </c>
      <c r="AE14" s="100" t="str">
        <f>IF(BD14=0,"",BD14)</f>
        <v/>
      </c>
      <c r="AF14" s="124"/>
      <c r="AG14" s="139">
        <f>②打ち込みシート!D34</f>
        <v>0</v>
      </c>
      <c r="AH14" s="136" t="e">
        <f>②打ち込みシート!D38</f>
        <v>#N/A</v>
      </c>
      <c r="AI14" s="137" t="e">
        <f>AG14+AH14</f>
        <v>#N/A</v>
      </c>
      <c r="AJ14" s="138" t="e">
        <f t="shared" ref="AJ14:AJ33" si="16">RANK(AI14,AI$14:AI$33,0)</f>
        <v>#N/A</v>
      </c>
      <c r="AK14" s="100">
        <f>②打ち込みシート!H34</f>
        <v>0</v>
      </c>
      <c r="AL14" s="136" t="e">
        <f>②打ち込みシート!H38</f>
        <v>#N/A</v>
      </c>
      <c r="AM14" s="137" t="e">
        <f t="shared" ref="AM14:AM33" si="17">AK14+AL14</f>
        <v>#N/A</v>
      </c>
      <c r="AN14" s="138" t="e">
        <f t="shared" ref="AN14:AN33" si="18">RANK(AM14,AM$14:AM$33,0)</f>
        <v>#N/A</v>
      </c>
      <c r="AO14" s="100">
        <f>②打ち込みシート!L34</f>
        <v>0</v>
      </c>
      <c r="AP14" s="136" t="e">
        <f>②打ち込みシート!L38</f>
        <v>#N/A</v>
      </c>
      <c r="AQ14" s="137" t="e">
        <f t="shared" ref="AQ14:AQ18" si="19">AO14+AP14</f>
        <v>#N/A</v>
      </c>
      <c r="AR14" s="138" t="e">
        <f t="shared" ref="AR14:AR33" si="20">RANK(AQ14,AQ$14:AQ$33,0)</f>
        <v>#N/A</v>
      </c>
      <c r="AS14" s="100">
        <f>②打ち込みシート!P34</f>
        <v>0</v>
      </c>
      <c r="AT14" s="136" t="e">
        <f>②打ち込みシート!P38</f>
        <v>#N/A</v>
      </c>
      <c r="AU14" s="137" t="e">
        <f t="shared" ref="AU14:AU18" si="21">AS14+AT14</f>
        <v>#N/A</v>
      </c>
      <c r="AV14" s="138" t="e">
        <f t="shared" ref="AV14:AV33" si="22">RANK(AU14,AU$14:AU$33,0)</f>
        <v>#N/A</v>
      </c>
      <c r="AW14" s="100">
        <f>②打ち込みシート!T34</f>
        <v>0</v>
      </c>
      <c r="AX14" s="136" t="e">
        <f>②打ち込みシート!T38</f>
        <v>#N/A</v>
      </c>
      <c r="AY14" s="137" t="e">
        <f>AW14+AX14</f>
        <v>#N/A</v>
      </c>
      <c r="AZ14" s="138" t="e">
        <f t="shared" ref="AZ14:AZ33" si="23">RANK(AY14,AY$14:AY$33,0)</f>
        <v>#N/A</v>
      </c>
      <c r="BA14" s="100" t="e">
        <f>②打ち込みシート!$B$40</f>
        <v>#DIV/0!</v>
      </c>
      <c r="BB14" s="136" t="e">
        <f>②打ち込みシート!$B$41</f>
        <v>#N/A</v>
      </c>
      <c r="BC14" s="100" t="e">
        <f>②打ち込みシート!B42</f>
        <v>#N/A</v>
      </c>
      <c r="BD14" s="112" t="str">
        <f t="shared" ref="BD14:BD33" si="24">IF(BF14=1,"芸術点:"&amp;BB14&amp;"点","")</f>
        <v/>
      </c>
      <c r="BE14" s="111" t="str">
        <f t="shared" ref="BE14:BE33" si="25">IFERROR(RANK(BC14,$BC$14:$BC$33,0),"")</f>
        <v/>
      </c>
      <c r="BF14" s="36">
        <f>IF(AND(BE14&lt;&gt;"",COUNTIF($BE$14:$BE$33,BE14)&gt;1),1,0)</f>
        <v>0</v>
      </c>
      <c r="BG14" s="35">
        <f t="shared" ref="BG14:BG33" si="26">IF(BF14=1,COUNTIFS($BE$14:$BE$33,BE14,$BB$14:$BB$33,"&gt;"&amp;BB14),0)</f>
        <v>0</v>
      </c>
      <c r="BH14" s="35" t="str">
        <f>IF(COUNT(BE14)=1,BE14+BG14,"")</f>
        <v/>
      </c>
    </row>
    <row r="15" spans="1:60" ht="24" customHeight="1">
      <c r="A15" s="131" t="str">
        <f t="shared" ref="A15:A33" si="27">BH15</f>
        <v/>
      </c>
      <c r="B15" s="132">
        <f>②打ち込みシート!W3</f>
        <v>2</v>
      </c>
      <c r="C15" s="133">
        <f>②打ち込みシート!Z3</f>
        <v>0</v>
      </c>
      <c r="D15" s="134">
        <f>②打ち込みシート!AC3</f>
        <v>0</v>
      </c>
      <c r="E15" s="135">
        <f>②打ち込みシート!AE3</f>
        <v>0</v>
      </c>
      <c r="F15" s="134">
        <f>②打ち込みシート!AH3</f>
        <v>0</v>
      </c>
      <c r="G15" s="140">
        <f>②打ち込みシート!AJ3</f>
        <v>0</v>
      </c>
      <c r="H15" s="100" t="str">
        <f t="shared" ref="H15:H33" si="28">IF(AG15=0,"",AG15)</f>
        <v/>
      </c>
      <c r="I15" s="136" t="e">
        <f t="shared" ref="I15:I33" si="29">IF(AH15=0,"",AH15)</f>
        <v>#N/A</v>
      </c>
      <c r="J15" s="137" t="e">
        <f t="shared" ref="J15:J33" si="30">IF(AI15=0,"",AI15)</f>
        <v>#N/A</v>
      </c>
      <c r="K15" s="138" t="e">
        <f t="shared" ref="K15:K33" si="31">IF(AJ15=0,"",AJ15)</f>
        <v>#N/A</v>
      </c>
      <c r="L15" s="100" t="str">
        <f t="shared" ref="L15:L33" si="32">IF(AK15=0,"",AK15)</f>
        <v/>
      </c>
      <c r="M15" s="136" t="e">
        <f t="shared" ref="M15:M33" si="33">IF(AL15=0,"",AL15)</f>
        <v>#N/A</v>
      </c>
      <c r="N15" s="137" t="e">
        <f t="shared" si="1"/>
        <v>#N/A</v>
      </c>
      <c r="O15" s="138" t="e">
        <f t="shared" si="2"/>
        <v>#N/A</v>
      </c>
      <c r="P15" s="100" t="str">
        <f t="shared" si="3"/>
        <v/>
      </c>
      <c r="Q15" s="136" t="e">
        <f t="shared" si="4"/>
        <v>#N/A</v>
      </c>
      <c r="R15" s="137" t="e">
        <f t="shared" si="5"/>
        <v>#N/A</v>
      </c>
      <c r="S15" s="138" t="e">
        <f t="shared" si="6"/>
        <v>#N/A</v>
      </c>
      <c r="T15" s="100" t="str">
        <f t="shared" si="7"/>
        <v/>
      </c>
      <c r="U15" s="136" t="e">
        <f t="shared" si="8"/>
        <v>#N/A</v>
      </c>
      <c r="V15" s="137" t="e">
        <f t="shared" si="9"/>
        <v>#N/A</v>
      </c>
      <c r="W15" s="138" t="e">
        <f t="shared" si="10"/>
        <v>#N/A</v>
      </c>
      <c r="X15" s="100" t="str">
        <f t="shared" si="11"/>
        <v/>
      </c>
      <c r="Y15" s="136" t="e">
        <f t="shared" si="12"/>
        <v>#N/A</v>
      </c>
      <c r="Z15" s="137" t="e">
        <f t="shared" si="13"/>
        <v>#N/A</v>
      </c>
      <c r="AA15" s="138" t="e">
        <f t="shared" si="14"/>
        <v>#N/A</v>
      </c>
      <c r="AB15" s="100" t="e">
        <f t="shared" si="15"/>
        <v>#DIV/0!</v>
      </c>
      <c r="AC15" s="136" t="e">
        <f t="shared" ref="AC15:AC33" si="34">IF(BB15=0,"",BB15)</f>
        <v>#N/A</v>
      </c>
      <c r="AD15" s="100" t="e">
        <f t="shared" ref="AD15:AD33" si="35">IF(BC15=0,"",BC15)</f>
        <v>#N/A</v>
      </c>
      <c r="AE15" s="100" t="str">
        <f t="shared" ref="AE15:AE33" si="36">IF(BD15=0,"",BD15)</f>
        <v/>
      </c>
      <c r="AF15" s="124"/>
      <c r="AG15" s="139">
        <f>②打ち込みシート!Y34</f>
        <v>0</v>
      </c>
      <c r="AH15" s="136" t="e">
        <f>②打ち込みシート!Y38</f>
        <v>#N/A</v>
      </c>
      <c r="AI15" s="137" t="e">
        <f t="shared" ref="AI15:AI18" si="37">AG15+AH15</f>
        <v>#N/A</v>
      </c>
      <c r="AJ15" s="138" t="e">
        <f t="shared" si="16"/>
        <v>#N/A</v>
      </c>
      <c r="AK15" s="100">
        <f>②打ち込みシート!AC34</f>
        <v>0</v>
      </c>
      <c r="AL15" s="136" t="e">
        <f>②打ち込みシート!AC38</f>
        <v>#N/A</v>
      </c>
      <c r="AM15" s="137" t="e">
        <f t="shared" si="17"/>
        <v>#N/A</v>
      </c>
      <c r="AN15" s="138" t="e">
        <f t="shared" si="18"/>
        <v>#N/A</v>
      </c>
      <c r="AO15" s="100">
        <f>②打ち込みシート!AG34</f>
        <v>0</v>
      </c>
      <c r="AP15" s="136" t="e">
        <f>②打ち込みシート!AG38</f>
        <v>#N/A</v>
      </c>
      <c r="AQ15" s="137" t="e">
        <f t="shared" si="19"/>
        <v>#N/A</v>
      </c>
      <c r="AR15" s="138" t="e">
        <f t="shared" si="20"/>
        <v>#N/A</v>
      </c>
      <c r="AS15" s="100">
        <f>②打ち込みシート!AK34</f>
        <v>0</v>
      </c>
      <c r="AT15" s="136" t="e">
        <f>②打ち込みシート!AK38</f>
        <v>#N/A</v>
      </c>
      <c r="AU15" s="137" t="e">
        <f t="shared" si="21"/>
        <v>#N/A</v>
      </c>
      <c r="AV15" s="138" t="e">
        <f t="shared" si="22"/>
        <v>#N/A</v>
      </c>
      <c r="AW15" s="100">
        <f>②打ち込みシート!AO34</f>
        <v>0</v>
      </c>
      <c r="AX15" s="136" t="e">
        <f>②打ち込みシート!AO38</f>
        <v>#N/A</v>
      </c>
      <c r="AY15" s="137" t="e">
        <f t="shared" ref="AY15:AY18" si="38">AW15+AX15</f>
        <v>#N/A</v>
      </c>
      <c r="AZ15" s="138" t="e">
        <f t="shared" si="23"/>
        <v>#N/A</v>
      </c>
      <c r="BA15" s="100" t="e">
        <f>②打ち込みシート!$W$40</f>
        <v>#DIV/0!</v>
      </c>
      <c r="BB15" s="136" t="e">
        <f>②打ち込みシート!$W$41</f>
        <v>#N/A</v>
      </c>
      <c r="BC15" s="100" t="e">
        <f>②打ち込みシート!W42</f>
        <v>#N/A</v>
      </c>
      <c r="BD15" s="112" t="str">
        <f t="shared" si="24"/>
        <v/>
      </c>
      <c r="BE15" s="111" t="str">
        <f t="shared" si="25"/>
        <v/>
      </c>
      <c r="BF15" s="36">
        <f>IF(AND(BE15&lt;&gt;"",COUNTIF($BE$14:$BE$33,BE15)&gt;1),1,0)</f>
        <v>0</v>
      </c>
      <c r="BG15" s="35">
        <f t="shared" si="26"/>
        <v>0</v>
      </c>
      <c r="BH15" s="35" t="str">
        <f t="shared" ref="BH15:BH33" si="39">IF(COUNT(BE15)=1,BE15+BG15,"")</f>
        <v/>
      </c>
    </row>
    <row r="16" spans="1:60" ht="24" customHeight="1">
      <c r="A16" s="131" t="str">
        <f t="shared" si="27"/>
        <v/>
      </c>
      <c r="B16" s="132">
        <f>②打ち込みシート!AR3</f>
        <v>3</v>
      </c>
      <c r="C16" s="133">
        <f>②打ち込みシート!AU3</f>
        <v>0</v>
      </c>
      <c r="D16" s="134">
        <f>②打ち込みシート!AX3</f>
        <v>0</v>
      </c>
      <c r="E16" s="135">
        <f>②打ち込みシート!AZ3</f>
        <v>0</v>
      </c>
      <c r="F16" s="134">
        <f>②打ち込みシート!BC3</f>
        <v>0</v>
      </c>
      <c r="G16" s="134">
        <f>②打ち込みシート!BE3</f>
        <v>0</v>
      </c>
      <c r="H16" s="100" t="str">
        <f t="shared" si="28"/>
        <v/>
      </c>
      <c r="I16" s="136" t="e">
        <f t="shared" si="29"/>
        <v>#N/A</v>
      </c>
      <c r="J16" s="137" t="e">
        <f t="shared" si="30"/>
        <v>#N/A</v>
      </c>
      <c r="K16" s="138" t="e">
        <f t="shared" si="31"/>
        <v>#N/A</v>
      </c>
      <c r="L16" s="100" t="str">
        <f t="shared" si="32"/>
        <v/>
      </c>
      <c r="M16" s="136" t="e">
        <f t="shared" si="33"/>
        <v>#N/A</v>
      </c>
      <c r="N16" s="137" t="e">
        <f t="shared" si="1"/>
        <v>#N/A</v>
      </c>
      <c r="O16" s="138" t="e">
        <f t="shared" si="2"/>
        <v>#N/A</v>
      </c>
      <c r="P16" s="100" t="str">
        <f t="shared" si="3"/>
        <v/>
      </c>
      <c r="Q16" s="136" t="e">
        <f t="shared" si="4"/>
        <v>#N/A</v>
      </c>
      <c r="R16" s="137" t="e">
        <f t="shared" si="5"/>
        <v>#N/A</v>
      </c>
      <c r="S16" s="138" t="e">
        <f t="shared" si="6"/>
        <v>#N/A</v>
      </c>
      <c r="T16" s="100" t="str">
        <f t="shared" si="7"/>
        <v/>
      </c>
      <c r="U16" s="136" t="e">
        <f t="shared" si="8"/>
        <v>#N/A</v>
      </c>
      <c r="V16" s="137" t="e">
        <f t="shared" si="9"/>
        <v>#N/A</v>
      </c>
      <c r="W16" s="138" t="e">
        <f t="shared" si="10"/>
        <v>#N/A</v>
      </c>
      <c r="X16" s="100" t="str">
        <f t="shared" si="11"/>
        <v/>
      </c>
      <c r="Y16" s="136" t="e">
        <f t="shared" si="12"/>
        <v>#N/A</v>
      </c>
      <c r="Z16" s="137" t="e">
        <f t="shared" si="13"/>
        <v>#N/A</v>
      </c>
      <c r="AA16" s="138" t="e">
        <f t="shared" si="14"/>
        <v>#N/A</v>
      </c>
      <c r="AB16" s="100" t="e">
        <f t="shared" si="15"/>
        <v>#DIV/0!</v>
      </c>
      <c r="AC16" s="136" t="e">
        <f t="shared" si="34"/>
        <v>#N/A</v>
      </c>
      <c r="AD16" s="100" t="e">
        <f t="shared" si="35"/>
        <v>#N/A</v>
      </c>
      <c r="AE16" s="100" t="str">
        <f t="shared" si="36"/>
        <v/>
      </c>
      <c r="AF16" s="124"/>
      <c r="AG16" s="139">
        <f>②打ち込みシート!AT34</f>
        <v>0</v>
      </c>
      <c r="AH16" s="136" t="e">
        <f>②打ち込みシート!AT38</f>
        <v>#N/A</v>
      </c>
      <c r="AI16" s="137" t="e">
        <f t="shared" si="37"/>
        <v>#N/A</v>
      </c>
      <c r="AJ16" s="138" t="e">
        <f t="shared" si="16"/>
        <v>#N/A</v>
      </c>
      <c r="AK16" s="100">
        <f>②打ち込みシート!AX34</f>
        <v>0</v>
      </c>
      <c r="AL16" s="136" t="e">
        <f>②打ち込みシート!AX38</f>
        <v>#N/A</v>
      </c>
      <c r="AM16" s="137" t="e">
        <f t="shared" si="17"/>
        <v>#N/A</v>
      </c>
      <c r="AN16" s="138" t="e">
        <f t="shared" si="18"/>
        <v>#N/A</v>
      </c>
      <c r="AO16" s="100">
        <f>②打ち込みシート!BB34</f>
        <v>0</v>
      </c>
      <c r="AP16" s="136" t="e">
        <f>②打ち込みシート!BB38</f>
        <v>#N/A</v>
      </c>
      <c r="AQ16" s="137" t="e">
        <f t="shared" si="19"/>
        <v>#N/A</v>
      </c>
      <c r="AR16" s="138" t="e">
        <f t="shared" si="20"/>
        <v>#N/A</v>
      </c>
      <c r="AS16" s="100">
        <f>②打ち込みシート!BF34</f>
        <v>0</v>
      </c>
      <c r="AT16" s="136" t="e">
        <f>②打ち込みシート!BF38</f>
        <v>#N/A</v>
      </c>
      <c r="AU16" s="137" t="e">
        <f t="shared" si="21"/>
        <v>#N/A</v>
      </c>
      <c r="AV16" s="138" t="e">
        <f t="shared" si="22"/>
        <v>#N/A</v>
      </c>
      <c r="AW16" s="100">
        <f>②打ち込みシート!BJ34</f>
        <v>0</v>
      </c>
      <c r="AX16" s="136" t="e">
        <f>②打ち込みシート!BJ38</f>
        <v>#N/A</v>
      </c>
      <c r="AY16" s="137" t="e">
        <f t="shared" si="38"/>
        <v>#N/A</v>
      </c>
      <c r="AZ16" s="138" t="e">
        <f t="shared" si="23"/>
        <v>#N/A</v>
      </c>
      <c r="BA16" s="100" t="e">
        <f>②打ち込みシート!$AR$40</f>
        <v>#DIV/0!</v>
      </c>
      <c r="BB16" s="136" t="e">
        <f>②打ち込みシート!$AR$41</f>
        <v>#N/A</v>
      </c>
      <c r="BC16" s="100" t="e">
        <f>②打ち込みシート!AR42</f>
        <v>#N/A</v>
      </c>
      <c r="BD16" s="112" t="str">
        <f t="shared" si="24"/>
        <v/>
      </c>
      <c r="BE16" s="111" t="str">
        <f t="shared" si="25"/>
        <v/>
      </c>
      <c r="BF16" s="36">
        <f t="shared" ref="BF16:BF33" si="40">IF(AND(BE16&lt;&gt;"",COUNTIF($BE$14:$BE$33,BE16)&gt;1),1,0)</f>
        <v>0</v>
      </c>
      <c r="BG16" s="35">
        <f t="shared" si="26"/>
        <v>0</v>
      </c>
      <c r="BH16" s="35" t="str">
        <f t="shared" si="39"/>
        <v/>
      </c>
    </row>
    <row r="17" spans="1:60" ht="24" customHeight="1">
      <c r="A17" s="131" t="str">
        <f t="shared" si="27"/>
        <v/>
      </c>
      <c r="B17" s="132">
        <f>②打ち込みシート!BM3</f>
        <v>4</v>
      </c>
      <c r="C17" s="133">
        <f>②打ち込みシート!BP3</f>
        <v>0</v>
      </c>
      <c r="D17" s="134">
        <f>②打ち込みシート!BS3</f>
        <v>0</v>
      </c>
      <c r="E17" s="135">
        <f>②打ち込みシート!BU3</f>
        <v>0</v>
      </c>
      <c r="F17" s="134">
        <f>②打ち込みシート!BX3</f>
        <v>0</v>
      </c>
      <c r="G17" s="134">
        <f>②打ち込みシート!BZ3</f>
        <v>0</v>
      </c>
      <c r="H17" s="100" t="str">
        <f t="shared" si="28"/>
        <v/>
      </c>
      <c r="I17" s="136" t="e">
        <f t="shared" si="29"/>
        <v>#N/A</v>
      </c>
      <c r="J17" s="137" t="e">
        <f t="shared" si="30"/>
        <v>#N/A</v>
      </c>
      <c r="K17" s="138" t="e">
        <f t="shared" si="31"/>
        <v>#N/A</v>
      </c>
      <c r="L17" s="100" t="str">
        <f t="shared" si="32"/>
        <v/>
      </c>
      <c r="M17" s="136" t="e">
        <f t="shared" si="33"/>
        <v>#N/A</v>
      </c>
      <c r="N17" s="137" t="e">
        <f t="shared" si="1"/>
        <v>#N/A</v>
      </c>
      <c r="O17" s="138" t="e">
        <f t="shared" si="2"/>
        <v>#N/A</v>
      </c>
      <c r="P17" s="100" t="str">
        <f t="shared" si="3"/>
        <v/>
      </c>
      <c r="Q17" s="136" t="e">
        <f t="shared" si="4"/>
        <v>#N/A</v>
      </c>
      <c r="R17" s="137" t="e">
        <f t="shared" si="5"/>
        <v>#N/A</v>
      </c>
      <c r="S17" s="138" t="e">
        <f t="shared" si="6"/>
        <v>#N/A</v>
      </c>
      <c r="T17" s="100" t="str">
        <f t="shared" si="7"/>
        <v/>
      </c>
      <c r="U17" s="136" t="e">
        <f t="shared" si="8"/>
        <v>#N/A</v>
      </c>
      <c r="V17" s="137" t="e">
        <f t="shared" si="9"/>
        <v>#N/A</v>
      </c>
      <c r="W17" s="138" t="e">
        <f t="shared" si="10"/>
        <v>#N/A</v>
      </c>
      <c r="X17" s="100" t="str">
        <f t="shared" si="11"/>
        <v/>
      </c>
      <c r="Y17" s="136" t="e">
        <f t="shared" si="12"/>
        <v>#N/A</v>
      </c>
      <c r="Z17" s="137" t="e">
        <f t="shared" si="13"/>
        <v>#N/A</v>
      </c>
      <c r="AA17" s="138" t="e">
        <f t="shared" si="14"/>
        <v>#N/A</v>
      </c>
      <c r="AB17" s="100" t="e">
        <f t="shared" si="15"/>
        <v>#DIV/0!</v>
      </c>
      <c r="AC17" s="136" t="e">
        <f t="shared" si="34"/>
        <v>#N/A</v>
      </c>
      <c r="AD17" s="100" t="e">
        <f t="shared" si="35"/>
        <v>#N/A</v>
      </c>
      <c r="AE17" s="100" t="str">
        <f t="shared" si="36"/>
        <v/>
      </c>
      <c r="AF17" s="124"/>
      <c r="AG17" s="139">
        <f>②打ち込みシート!BO34</f>
        <v>0</v>
      </c>
      <c r="AH17" s="136" t="e">
        <f>②打ち込みシート!BO38</f>
        <v>#N/A</v>
      </c>
      <c r="AI17" s="137" t="e">
        <f t="shared" si="37"/>
        <v>#N/A</v>
      </c>
      <c r="AJ17" s="138" t="e">
        <f t="shared" si="16"/>
        <v>#N/A</v>
      </c>
      <c r="AK17" s="100">
        <f>②打ち込みシート!BS34</f>
        <v>0</v>
      </c>
      <c r="AL17" s="136" t="e">
        <f>②打ち込みシート!BS38</f>
        <v>#N/A</v>
      </c>
      <c r="AM17" s="137" t="e">
        <f t="shared" si="17"/>
        <v>#N/A</v>
      </c>
      <c r="AN17" s="138" t="e">
        <f t="shared" si="18"/>
        <v>#N/A</v>
      </c>
      <c r="AO17" s="100">
        <f>②打ち込みシート!BW34</f>
        <v>0</v>
      </c>
      <c r="AP17" s="136" t="e">
        <f>②打ち込みシート!BW38</f>
        <v>#N/A</v>
      </c>
      <c r="AQ17" s="137" t="e">
        <f t="shared" si="19"/>
        <v>#N/A</v>
      </c>
      <c r="AR17" s="138" t="e">
        <f t="shared" si="20"/>
        <v>#N/A</v>
      </c>
      <c r="AS17" s="100">
        <f>②打ち込みシート!CA34</f>
        <v>0</v>
      </c>
      <c r="AT17" s="136" t="e">
        <f>②打ち込みシート!CA38</f>
        <v>#N/A</v>
      </c>
      <c r="AU17" s="137" t="e">
        <f t="shared" si="21"/>
        <v>#N/A</v>
      </c>
      <c r="AV17" s="138" t="e">
        <f t="shared" si="22"/>
        <v>#N/A</v>
      </c>
      <c r="AW17" s="100">
        <f>②打ち込みシート!CE34</f>
        <v>0</v>
      </c>
      <c r="AX17" s="136" t="e">
        <f>②打ち込みシート!CE38</f>
        <v>#N/A</v>
      </c>
      <c r="AY17" s="137" t="e">
        <f t="shared" si="38"/>
        <v>#N/A</v>
      </c>
      <c r="AZ17" s="138" t="e">
        <f t="shared" si="23"/>
        <v>#N/A</v>
      </c>
      <c r="BA17" s="100" t="e">
        <f>②打ち込みシート!$BM$40</f>
        <v>#DIV/0!</v>
      </c>
      <c r="BB17" s="136" t="e">
        <f>②打ち込みシート!$BM$41</f>
        <v>#N/A</v>
      </c>
      <c r="BC17" s="100" t="e">
        <f>②打ち込みシート!BM42</f>
        <v>#N/A</v>
      </c>
      <c r="BD17" s="112" t="str">
        <f t="shared" si="24"/>
        <v/>
      </c>
      <c r="BE17" s="111" t="str">
        <f t="shared" si="25"/>
        <v/>
      </c>
      <c r="BF17" s="36">
        <f t="shared" si="40"/>
        <v>0</v>
      </c>
      <c r="BG17" s="35">
        <f t="shared" si="26"/>
        <v>0</v>
      </c>
      <c r="BH17" s="35" t="str">
        <f t="shared" si="39"/>
        <v/>
      </c>
    </row>
    <row r="18" spans="1:60" ht="24" customHeight="1">
      <c r="A18" s="131" t="str">
        <f t="shared" si="27"/>
        <v/>
      </c>
      <c r="B18" s="132">
        <f>②打ち込みシート!CH3</f>
        <v>5</v>
      </c>
      <c r="C18" s="133">
        <f>②打ち込みシート!CK3</f>
        <v>0</v>
      </c>
      <c r="D18" s="134">
        <f>②打ち込みシート!CN3</f>
        <v>0</v>
      </c>
      <c r="E18" s="135">
        <f>②打ち込みシート!CP3</f>
        <v>0</v>
      </c>
      <c r="F18" s="134">
        <f>②打ち込みシート!CS3</f>
        <v>0</v>
      </c>
      <c r="G18" s="134">
        <f>②打ち込みシート!CU3</f>
        <v>0</v>
      </c>
      <c r="H18" s="100" t="str">
        <f t="shared" si="28"/>
        <v/>
      </c>
      <c r="I18" s="136" t="e">
        <f t="shared" si="29"/>
        <v>#N/A</v>
      </c>
      <c r="J18" s="137" t="e">
        <f t="shared" si="30"/>
        <v>#N/A</v>
      </c>
      <c r="K18" s="138" t="e">
        <f t="shared" si="31"/>
        <v>#N/A</v>
      </c>
      <c r="L18" s="100" t="str">
        <f t="shared" si="32"/>
        <v/>
      </c>
      <c r="M18" s="136" t="e">
        <f t="shared" si="33"/>
        <v>#N/A</v>
      </c>
      <c r="N18" s="137" t="e">
        <f t="shared" si="1"/>
        <v>#N/A</v>
      </c>
      <c r="O18" s="138" t="e">
        <f t="shared" si="2"/>
        <v>#N/A</v>
      </c>
      <c r="P18" s="100" t="str">
        <f t="shared" si="3"/>
        <v/>
      </c>
      <c r="Q18" s="136" t="e">
        <f t="shared" si="4"/>
        <v>#N/A</v>
      </c>
      <c r="R18" s="137" t="e">
        <f t="shared" si="5"/>
        <v>#N/A</v>
      </c>
      <c r="S18" s="138" t="e">
        <f t="shared" si="6"/>
        <v>#N/A</v>
      </c>
      <c r="T18" s="100" t="str">
        <f t="shared" si="7"/>
        <v/>
      </c>
      <c r="U18" s="136" t="e">
        <f t="shared" si="8"/>
        <v>#N/A</v>
      </c>
      <c r="V18" s="137" t="e">
        <f t="shared" si="9"/>
        <v>#N/A</v>
      </c>
      <c r="W18" s="138" t="e">
        <f t="shared" si="10"/>
        <v>#N/A</v>
      </c>
      <c r="X18" s="100" t="str">
        <f t="shared" si="11"/>
        <v/>
      </c>
      <c r="Y18" s="136" t="e">
        <f t="shared" si="12"/>
        <v>#N/A</v>
      </c>
      <c r="Z18" s="137" t="e">
        <f t="shared" si="13"/>
        <v>#N/A</v>
      </c>
      <c r="AA18" s="138" t="e">
        <f t="shared" si="14"/>
        <v>#N/A</v>
      </c>
      <c r="AB18" s="100" t="e">
        <f t="shared" si="15"/>
        <v>#DIV/0!</v>
      </c>
      <c r="AC18" s="136" t="e">
        <f t="shared" si="34"/>
        <v>#N/A</v>
      </c>
      <c r="AD18" s="100" t="e">
        <f t="shared" si="35"/>
        <v>#N/A</v>
      </c>
      <c r="AE18" s="100" t="str">
        <f t="shared" si="36"/>
        <v/>
      </c>
      <c r="AF18" s="124"/>
      <c r="AG18" s="139">
        <f>②打ち込みシート!CJ34</f>
        <v>0</v>
      </c>
      <c r="AH18" s="136" t="e">
        <f>②打ち込みシート!CJ38</f>
        <v>#N/A</v>
      </c>
      <c r="AI18" s="137" t="e">
        <f t="shared" si="37"/>
        <v>#N/A</v>
      </c>
      <c r="AJ18" s="138" t="e">
        <f t="shared" si="16"/>
        <v>#N/A</v>
      </c>
      <c r="AK18" s="100">
        <f>②打ち込みシート!CN34</f>
        <v>0</v>
      </c>
      <c r="AL18" s="136" t="e">
        <f>②打ち込みシート!CN38</f>
        <v>#N/A</v>
      </c>
      <c r="AM18" s="137" t="e">
        <f t="shared" si="17"/>
        <v>#N/A</v>
      </c>
      <c r="AN18" s="138" t="e">
        <f t="shared" si="18"/>
        <v>#N/A</v>
      </c>
      <c r="AO18" s="100">
        <f>②打ち込みシート!CR34</f>
        <v>0</v>
      </c>
      <c r="AP18" s="136" t="e">
        <f>②打ち込みシート!CR38</f>
        <v>#N/A</v>
      </c>
      <c r="AQ18" s="137" t="e">
        <f t="shared" si="19"/>
        <v>#N/A</v>
      </c>
      <c r="AR18" s="138" t="e">
        <f t="shared" si="20"/>
        <v>#N/A</v>
      </c>
      <c r="AS18" s="100">
        <f>②打ち込みシート!CV34</f>
        <v>0</v>
      </c>
      <c r="AT18" s="136" t="e">
        <f>②打ち込みシート!CV38</f>
        <v>#N/A</v>
      </c>
      <c r="AU18" s="137" t="e">
        <f t="shared" si="21"/>
        <v>#N/A</v>
      </c>
      <c r="AV18" s="138" t="e">
        <f t="shared" si="22"/>
        <v>#N/A</v>
      </c>
      <c r="AW18" s="100">
        <f>②打ち込みシート!CZ34</f>
        <v>0</v>
      </c>
      <c r="AX18" s="136" t="e">
        <f>②打ち込みシート!CZ38</f>
        <v>#N/A</v>
      </c>
      <c r="AY18" s="137" t="e">
        <f t="shared" si="38"/>
        <v>#N/A</v>
      </c>
      <c r="AZ18" s="138" t="e">
        <f t="shared" si="23"/>
        <v>#N/A</v>
      </c>
      <c r="BA18" s="100" t="e">
        <f>②打ち込みシート!$CH$40</f>
        <v>#DIV/0!</v>
      </c>
      <c r="BB18" s="136" t="e">
        <f>②打ち込みシート!$CH$41</f>
        <v>#N/A</v>
      </c>
      <c r="BC18" s="100" t="e">
        <f>②打ち込みシート!CH42</f>
        <v>#N/A</v>
      </c>
      <c r="BD18" s="112" t="str">
        <f t="shared" si="24"/>
        <v/>
      </c>
      <c r="BE18" s="111" t="str">
        <f t="shared" si="25"/>
        <v/>
      </c>
      <c r="BF18" s="36">
        <f t="shared" si="40"/>
        <v>0</v>
      </c>
      <c r="BG18" s="35">
        <f t="shared" si="26"/>
        <v>0</v>
      </c>
      <c r="BH18" s="35" t="str">
        <f t="shared" si="39"/>
        <v/>
      </c>
    </row>
    <row r="19" spans="1:60" ht="24" customHeight="1">
      <c r="A19" s="131" t="str">
        <f t="shared" si="27"/>
        <v/>
      </c>
      <c r="B19" s="132">
        <f>②打ち込みシート!B44</f>
        <v>6</v>
      </c>
      <c r="C19" s="133">
        <f>②打ち込みシート!E44</f>
        <v>0</v>
      </c>
      <c r="D19" s="134">
        <f>②打ち込みシート!H44</f>
        <v>0</v>
      </c>
      <c r="E19" s="135">
        <f>②打ち込みシート!J44</f>
        <v>0</v>
      </c>
      <c r="F19" s="134">
        <f>②打ち込みシート!M44</f>
        <v>0</v>
      </c>
      <c r="G19" s="140">
        <f>②打ち込みシート!O44</f>
        <v>0</v>
      </c>
      <c r="H19" s="100" t="str">
        <f t="shared" si="28"/>
        <v/>
      </c>
      <c r="I19" s="136" t="e">
        <f t="shared" si="29"/>
        <v>#N/A</v>
      </c>
      <c r="J19" s="137" t="e">
        <f t="shared" si="30"/>
        <v>#N/A</v>
      </c>
      <c r="K19" s="138" t="e">
        <f t="shared" si="31"/>
        <v>#N/A</v>
      </c>
      <c r="L19" s="100" t="str">
        <f t="shared" si="32"/>
        <v/>
      </c>
      <c r="M19" s="136" t="e">
        <f t="shared" si="33"/>
        <v>#N/A</v>
      </c>
      <c r="N19" s="137" t="e">
        <f t="shared" si="1"/>
        <v>#N/A</v>
      </c>
      <c r="O19" s="138" t="e">
        <f t="shared" si="2"/>
        <v>#N/A</v>
      </c>
      <c r="P19" s="100" t="str">
        <f t="shared" si="3"/>
        <v/>
      </c>
      <c r="Q19" s="136" t="e">
        <f t="shared" si="4"/>
        <v>#N/A</v>
      </c>
      <c r="R19" s="137" t="e">
        <f t="shared" si="5"/>
        <v>#N/A</v>
      </c>
      <c r="S19" s="138" t="e">
        <f t="shared" si="6"/>
        <v>#N/A</v>
      </c>
      <c r="T19" s="100" t="str">
        <f t="shared" si="7"/>
        <v/>
      </c>
      <c r="U19" s="136" t="e">
        <f t="shared" si="8"/>
        <v>#N/A</v>
      </c>
      <c r="V19" s="137" t="e">
        <f t="shared" si="9"/>
        <v>#N/A</v>
      </c>
      <c r="W19" s="138" t="e">
        <f t="shared" si="10"/>
        <v>#N/A</v>
      </c>
      <c r="X19" s="100" t="str">
        <f t="shared" si="11"/>
        <v/>
      </c>
      <c r="Y19" s="136" t="e">
        <f t="shared" si="12"/>
        <v>#N/A</v>
      </c>
      <c r="Z19" s="137" t="e">
        <f t="shared" si="13"/>
        <v>#N/A</v>
      </c>
      <c r="AA19" s="138" t="e">
        <f t="shared" si="14"/>
        <v>#N/A</v>
      </c>
      <c r="AB19" s="100" t="e">
        <f t="shared" si="15"/>
        <v>#DIV/0!</v>
      </c>
      <c r="AC19" s="136" t="e">
        <f t="shared" si="34"/>
        <v>#N/A</v>
      </c>
      <c r="AD19" s="100" t="e">
        <f t="shared" si="35"/>
        <v>#N/A</v>
      </c>
      <c r="AE19" s="100" t="str">
        <f t="shared" si="36"/>
        <v/>
      </c>
      <c r="AF19" s="124"/>
      <c r="AG19" s="139">
        <f>②打ち込みシート!D75</f>
        <v>0</v>
      </c>
      <c r="AH19" s="136" t="e">
        <f>②打ち込みシート!D79</f>
        <v>#N/A</v>
      </c>
      <c r="AI19" s="137" t="e">
        <f>AG19+AH19</f>
        <v>#N/A</v>
      </c>
      <c r="AJ19" s="138" t="e">
        <f t="shared" si="16"/>
        <v>#N/A</v>
      </c>
      <c r="AK19" s="100">
        <f>②打ち込みシート!H75</f>
        <v>0</v>
      </c>
      <c r="AL19" s="136" t="e">
        <f>②打ち込みシート!H79</f>
        <v>#N/A</v>
      </c>
      <c r="AM19" s="137" t="e">
        <f t="shared" si="17"/>
        <v>#N/A</v>
      </c>
      <c r="AN19" s="138" t="e">
        <f t="shared" si="18"/>
        <v>#N/A</v>
      </c>
      <c r="AO19" s="100">
        <f>②打ち込みシート!L75</f>
        <v>0</v>
      </c>
      <c r="AP19" s="136" t="e">
        <f>②打ち込みシート!L79</f>
        <v>#N/A</v>
      </c>
      <c r="AQ19" s="137" t="e">
        <f t="shared" ref="AQ19:AQ23" si="41">AO19+AP19</f>
        <v>#N/A</v>
      </c>
      <c r="AR19" s="138" t="e">
        <f t="shared" si="20"/>
        <v>#N/A</v>
      </c>
      <c r="AS19" s="100">
        <f>②打ち込みシート!P75</f>
        <v>0</v>
      </c>
      <c r="AT19" s="136" t="e">
        <f>②打ち込みシート!P79</f>
        <v>#N/A</v>
      </c>
      <c r="AU19" s="137" t="e">
        <f t="shared" ref="AU19:AU23" si="42">AS19+AT19</f>
        <v>#N/A</v>
      </c>
      <c r="AV19" s="138" t="e">
        <f>RANK(AU19,AU$14:AU$33,0)</f>
        <v>#N/A</v>
      </c>
      <c r="AW19" s="100">
        <f>②打ち込みシート!T75</f>
        <v>0</v>
      </c>
      <c r="AX19" s="136" t="e">
        <f>②打ち込みシート!T79</f>
        <v>#N/A</v>
      </c>
      <c r="AY19" s="137" t="e">
        <f t="shared" ref="AY19:AY23" si="43">AW19+AX19</f>
        <v>#N/A</v>
      </c>
      <c r="AZ19" s="138" t="e">
        <f t="shared" si="23"/>
        <v>#N/A</v>
      </c>
      <c r="BA19" s="100" t="e">
        <f>②打ち込みシート!$B$81</f>
        <v>#DIV/0!</v>
      </c>
      <c r="BB19" s="136" t="e">
        <f>②打ち込みシート!$B$82</f>
        <v>#N/A</v>
      </c>
      <c r="BC19" s="100" t="e">
        <f>②打ち込みシート!B83</f>
        <v>#N/A</v>
      </c>
      <c r="BD19" s="112" t="str">
        <f t="shared" si="24"/>
        <v/>
      </c>
      <c r="BE19" s="111" t="str">
        <f t="shared" si="25"/>
        <v/>
      </c>
      <c r="BF19" s="36">
        <f t="shared" si="40"/>
        <v>0</v>
      </c>
      <c r="BG19" s="35">
        <f t="shared" si="26"/>
        <v>0</v>
      </c>
      <c r="BH19" s="35" t="str">
        <f t="shared" si="39"/>
        <v/>
      </c>
    </row>
    <row r="20" spans="1:60" ht="24" customHeight="1">
      <c r="A20" s="131" t="str">
        <f t="shared" si="27"/>
        <v/>
      </c>
      <c r="B20" s="132">
        <f>②打ち込みシート!W44</f>
        <v>7</v>
      </c>
      <c r="C20" s="133">
        <f>②打ち込みシート!Z44</f>
        <v>0</v>
      </c>
      <c r="D20" s="134">
        <f>②打ち込みシート!AC44</f>
        <v>0</v>
      </c>
      <c r="E20" s="135">
        <f>②打ち込みシート!AE44</f>
        <v>0</v>
      </c>
      <c r="F20" s="134">
        <f>②打ち込みシート!AH44</f>
        <v>0</v>
      </c>
      <c r="G20" s="140">
        <f>②打ち込みシート!AJ44</f>
        <v>0</v>
      </c>
      <c r="H20" s="100" t="str">
        <f t="shared" si="28"/>
        <v/>
      </c>
      <c r="I20" s="136" t="e">
        <f t="shared" si="29"/>
        <v>#N/A</v>
      </c>
      <c r="J20" s="137" t="e">
        <f t="shared" si="30"/>
        <v>#N/A</v>
      </c>
      <c r="K20" s="138" t="e">
        <f t="shared" si="31"/>
        <v>#N/A</v>
      </c>
      <c r="L20" s="100" t="str">
        <f t="shared" si="32"/>
        <v/>
      </c>
      <c r="M20" s="136" t="e">
        <f t="shared" si="33"/>
        <v>#N/A</v>
      </c>
      <c r="N20" s="137" t="e">
        <f t="shared" si="1"/>
        <v>#N/A</v>
      </c>
      <c r="O20" s="138" t="e">
        <f t="shared" si="2"/>
        <v>#N/A</v>
      </c>
      <c r="P20" s="100" t="str">
        <f t="shared" si="3"/>
        <v/>
      </c>
      <c r="Q20" s="136" t="e">
        <f t="shared" si="4"/>
        <v>#N/A</v>
      </c>
      <c r="R20" s="137" t="e">
        <f t="shared" si="5"/>
        <v>#N/A</v>
      </c>
      <c r="S20" s="138" t="e">
        <f t="shared" si="6"/>
        <v>#N/A</v>
      </c>
      <c r="T20" s="100" t="str">
        <f t="shared" si="7"/>
        <v/>
      </c>
      <c r="U20" s="136" t="e">
        <f t="shared" si="8"/>
        <v>#N/A</v>
      </c>
      <c r="V20" s="137" t="e">
        <f t="shared" si="9"/>
        <v>#N/A</v>
      </c>
      <c r="W20" s="138" t="e">
        <f t="shared" si="10"/>
        <v>#N/A</v>
      </c>
      <c r="X20" s="100" t="str">
        <f t="shared" si="11"/>
        <v/>
      </c>
      <c r="Y20" s="136" t="e">
        <f t="shared" si="12"/>
        <v>#N/A</v>
      </c>
      <c r="Z20" s="137" t="e">
        <f t="shared" si="13"/>
        <v>#N/A</v>
      </c>
      <c r="AA20" s="138" t="e">
        <f t="shared" si="14"/>
        <v>#N/A</v>
      </c>
      <c r="AB20" s="100" t="e">
        <f t="shared" si="15"/>
        <v>#DIV/0!</v>
      </c>
      <c r="AC20" s="136" t="e">
        <f t="shared" si="34"/>
        <v>#N/A</v>
      </c>
      <c r="AD20" s="100" t="e">
        <f t="shared" si="35"/>
        <v>#N/A</v>
      </c>
      <c r="AE20" s="100" t="str">
        <f t="shared" si="36"/>
        <v/>
      </c>
      <c r="AF20" s="124"/>
      <c r="AG20" s="139">
        <f>②打ち込みシート!Y75</f>
        <v>0</v>
      </c>
      <c r="AH20" s="136" t="e">
        <f>②打ち込みシート!Y79</f>
        <v>#N/A</v>
      </c>
      <c r="AI20" s="137" t="e">
        <f t="shared" ref="AI20:AI23" si="44">AG20+AH20</f>
        <v>#N/A</v>
      </c>
      <c r="AJ20" s="138" t="e">
        <f t="shared" si="16"/>
        <v>#N/A</v>
      </c>
      <c r="AK20" s="100">
        <f>②打ち込みシート!AC75</f>
        <v>0</v>
      </c>
      <c r="AL20" s="136" t="e">
        <f>②打ち込みシート!AC79</f>
        <v>#N/A</v>
      </c>
      <c r="AM20" s="137" t="e">
        <f t="shared" si="17"/>
        <v>#N/A</v>
      </c>
      <c r="AN20" s="138" t="e">
        <f t="shared" si="18"/>
        <v>#N/A</v>
      </c>
      <c r="AO20" s="100">
        <f>②打ち込みシート!AG75</f>
        <v>0</v>
      </c>
      <c r="AP20" s="136" t="e">
        <f>②打ち込みシート!AG79</f>
        <v>#N/A</v>
      </c>
      <c r="AQ20" s="137" t="e">
        <f t="shared" si="41"/>
        <v>#N/A</v>
      </c>
      <c r="AR20" s="138" t="e">
        <f t="shared" si="20"/>
        <v>#N/A</v>
      </c>
      <c r="AS20" s="100">
        <f>②打ち込みシート!AK75</f>
        <v>0</v>
      </c>
      <c r="AT20" s="136" t="e">
        <f>②打ち込みシート!AK79</f>
        <v>#N/A</v>
      </c>
      <c r="AU20" s="137" t="e">
        <f t="shared" si="42"/>
        <v>#N/A</v>
      </c>
      <c r="AV20" s="138" t="e">
        <f t="shared" si="22"/>
        <v>#N/A</v>
      </c>
      <c r="AW20" s="100">
        <f>②打ち込みシート!AO75</f>
        <v>0</v>
      </c>
      <c r="AX20" s="136" t="e">
        <f>②打ち込みシート!AO79</f>
        <v>#N/A</v>
      </c>
      <c r="AY20" s="137" t="e">
        <f t="shared" si="43"/>
        <v>#N/A</v>
      </c>
      <c r="AZ20" s="138" t="e">
        <f t="shared" si="23"/>
        <v>#N/A</v>
      </c>
      <c r="BA20" s="100" t="e">
        <f>②打ち込みシート!$W$81</f>
        <v>#DIV/0!</v>
      </c>
      <c r="BB20" s="136" t="e">
        <f>②打ち込みシート!$W$82</f>
        <v>#N/A</v>
      </c>
      <c r="BC20" s="100" t="e">
        <f>②打ち込みシート!W83</f>
        <v>#N/A</v>
      </c>
      <c r="BD20" s="112" t="str">
        <f t="shared" si="24"/>
        <v/>
      </c>
      <c r="BE20" s="111" t="str">
        <f t="shared" si="25"/>
        <v/>
      </c>
      <c r="BF20" s="36">
        <f t="shared" si="40"/>
        <v>0</v>
      </c>
      <c r="BG20" s="35">
        <f t="shared" si="26"/>
        <v>0</v>
      </c>
      <c r="BH20" s="35" t="str">
        <f t="shared" si="39"/>
        <v/>
      </c>
    </row>
    <row r="21" spans="1:60" ht="24" customHeight="1">
      <c r="A21" s="131" t="str">
        <f t="shared" si="27"/>
        <v/>
      </c>
      <c r="B21" s="132">
        <f>②打ち込みシート!AR44</f>
        <v>8</v>
      </c>
      <c r="C21" s="133">
        <f>②打ち込みシート!AU44</f>
        <v>0</v>
      </c>
      <c r="D21" s="134">
        <f>②打ち込みシート!AX44</f>
        <v>0</v>
      </c>
      <c r="E21" s="135">
        <f>②打ち込みシート!AZ44</f>
        <v>0</v>
      </c>
      <c r="F21" s="134">
        <f>②打ち込みシート!BC44</f>
        <v>0</v>
      </c>
      <c r="G21" s="140">
        <f>②打ち込みシート!BE44</f>
        <v>0</v>
      </c>
      <c r="H21" s="100" t="str">
        <f t="shared" si="28"/>
        <v/>
      </c>
      <c r="I21" s="136" t="e">
        <f t="shared" si="29"/>
        <v>#N/A</v>
      </c>
      <c r="J21" s="137" t="e">
        <f t="shared" si="30"/>
        <v>#N/A</v>
      </c>
      <c r="K21" s="138" t="e">
        <f t="shared" si="31"/>
        <v>#N/A</v>
      </c>
      <c r="L21" s="100" t="str">
        <f t="shared" si="32"/>
        <v/>
      </c>
      <c r="M21" s="136" t="e">
        <f t="shared" si="33"/>
        <v>#N/A</v>
      </c>
      <c r="N21" s="137" t="e">
        <f t="shared" si="1"/>
        <v>#N/A</v>
      </c>
      <c r="O21" s="138" t="e">
        <f t="shared" si="2"/>
        <v>#N/A</v>
      </c>
      <c r="P21" s="100" t="str">
        <f t="shared" si="3"/>
        <v/>
      </c>
      <c r="Q21" s="136" t="e">
        <f t="shared" si="4"/>
        <v>#N/A</v>
      </c>
      <c r="R21" s="137" t="e">
        <f t="shared" si="5"/>
        <v>#N/A</v>
      </c>
      <c r="S21" s="138" t="e">
        <f t="shared" si="6"/>
        <v>#N/A</v>
      </c>
      <c r="T21" s="100" t="str">
        <f t="shared" si="7"/>
        <v/>
      </c>
      <c r="U21" s="136" t="e">
        <f t="shared" si="8"/>
        <v>#N/A</v>
      </c>
      <c r="V21" s="137" t="e">
        <f t="shared" si="9"/>
        <v>#N/A</v>
      </c>
      <c r="W21" s="138" t="e">
        <f t="shared" si="10"/>
        <v>#N/A</v>
      </c>
      <c r="X21" s="100" t="str">
        <f t="shared" si="11"/>
        <v/>
      </c>
      <c r="Y21" s="136" t="e">
        <f t="shared" si="12"/>
        <v>#N/A</v>
      </c>
      <c r="Z21" s="137" t="e">
        <f t="shared" si="13"/>
        <v>#N/A</v>
      </c>
      <c r="AA21" s="138" t="e">
        <f t="shared" si="14"/>
        <v>#N/A</v>
      </c>
      <c r="AB21" s="100" t="e">
        <f t="shared" si="15"/>
        <v>#DIV/0!</v>
      </c>
      <c r="AC21" s="136" t="e">
        <f t="shared" si="34"/>
        <v>#N/A</v>
      </c>
      <c r="AD21" s="100" t="e">
        <f t="shared" si="35"/>
        <v>#N/A</v>
      </c>
      <c r="AE21" s="100" t="str">
        <f t="shared" si="36"/>
        <v/>
      </c>
      <c r="AF21" s="124"/>
      <c r="AG21" s="139">
        <f>②打ち込みシート!AT75</f>
        <v>0</v>
      </c>
      <c r="AH21" s="136" t="e">
        <f>②打ち込みシート!AT79</f>
        <v>#N/A</v>
      </c>
      <c r="AI21" s="137" t="e">
        <f t="shared" si="44"/>
        <v>#N/A</v>
      </c>
      <c r="AJ21" s="138" t="e">
        <f t="shared" si="16"/>
        <v>#N/A</v>
      </c>
      <c r="AK21" s="100">
        <f>②打ち込みシート!AX75</f>
        <v>0</v>
      </c>
      <c r="AL21" s="136" t="e">
        <f>②打ち込みシート!AX79</f>
        <v>#N/A</v>
      </c>
      <c r="AM21" s="137" t="e">
        <f t="shared" si="17"/>
        <v>#N/A</v>
      </c>
      <c r="AN21" s="138" t="e">
        <f t="shared" si="18"/>
        <v>#N/A</v>
      </c>
      <c r="AO21" s="100">
        <f>②打ち込みシート!BB75</f>
        <v>0</v>
      </c>
      <c r="AP21" s="136" t="e">
        <f>②打ち込みシート!BB79</f>
        <v>#N/A</v>
      </c>
      <c r="AQ21" s="137" t="e">
        <f t="shared" si="41"/>
        <v>#N/A</v>
      </c>
      <c r="AR21" s="138" t="e">
        <f t="shared" si="20"/>
        <v>#N/A</v>
      </c>
      <c r="AS21" s="100">
        <f>②打ち込みシート!BF75</f>
        <v>0</v>
      </c>
      <c r="AT21" s="136" t="e">
        <f>②打ち込みシート!BF79</f>
        <v>#N/A</v>
      </c>
      <c r="AU21" s="137" t="e">
        <f t="shared" si="42"/>
        <v>#N/A</v>
      </c>
      <c r="AV21" s="138" t="e">
        <f t="shared" si="22"/>
        <v>#N/A</v>
      </c>
      <c r="AW21" s="100">
        <f>②打ち込みシート!BJ75</f>
        <v>0</v>
      </c>
      <c r="AX21" s="136" t="e">
        <f>②打ち込みシート!BJ79</f>
        <v>#N/A</v>
      </c>
      <c r="AY21" s="137" t="e">
        <f t="shared" si="43"/>
        <v>#N/A</v>
      </c>
      <c r="AZ21" s="138" t="e">
        <f t="shared" si="23"/>
        <v>#N/A</v>
      </c>
      <c r="BA21" s="100" t="e">
        <f>②打ち込みシート!$AR$81</f>
        <v>#DIV/0!</v>
      </c>
      <c r="BB21" s="136" t="e">
        <f>②打ち込みシート!$AR$82</f>
        <v>#N/A</v>
      </c>
      <c r="BC21" s="100" t="e">
        <f>②打ち込みシート!AR83</f>
        <v>#N/A</v>
      </c>
      <c r="BD21" s="112" t="str">
        <f t="shared" si="24"/>
        <v/>
      </c>
      <c r="BE21" s="111" t="str">
        <f t="shared" si="25"/>
        <v/>
      </c>
      <c r="BF21" s="36">
        <f t="shared" si="40"/>
        <v>0</v>
      </c>
      <c r="BG21" s="35">
        <f t="shared" si="26"/>
        <v>0</v>
      </c>
      <c r="BH21" s="35" t="str">
        <f t="shared" si="39"/>
        <v/>
      </c>
    </row>
    <row r="22" spans="1:60" ht="24" customHeight="1">
      <c r="A22" s="131" t="str">
        <f t="shared" si="27"/>
        <v/>
      </c>
      <c r="B22" s="132">
        <f>②打ち込みシート!BM44</f>
        <v>9</v>
      </c>
      <c r="C22" s="133">
        <f>②打ち込みシート!BP44</f>
        <v>0</v>
      </c>
      <c r="D22" s="134">
        <f>②打ち込みシート!BS44</f>
        <v>0</v>
      </c>
      <c r="E22" s="135">
        <f>②打ち込みシート!BU44</f>
        <v>0</v>
      </c>
      <c r="F22" s="134">
        <f>②打ち込みシート!BX44</f>
        <v>0</v>
      </c>
      <c r="G22" s="140">
        <f>②打ち込みシート!BZ44</f>
        <v>0</v>
      </c>
      <c r="H22" s="100" t="str">
        <f t="shared" si="28"/>
        <v/>
      </c>
      <c r="I22" s="136" t="e">
        <f t="shared" si="29"/>
        <v>#N/A</v>
      </c>
      <c r="J22" s="137" t="e">
        <f t="shared" si="30"/>
        <v>#N/A</v>
      </c>
      <c r="K22" s="138" t="e">
        <f t="shared" si="31"/>
        <v>#N/A</v>
      </c>
      <c r="L22" s="100" t="str">
        <f t="shared" si="32"/>
        <v/>
      </c>
      <c r="M22" s="136" t="e">
        <f t="shared" si="33"/>
        <v>#N/A</v>
      </c>
      <c r="N22" s="137" t="e">
        <f t="shared" si="1"/>
        <v>#N/A</v>
      </c>
      <c r="O22" s="138" t="e">
        <f t="shared" si="2"/>
        <v>#N/A</v>
      </c>
      <c r="P22" s="100" t="str">
        <f t="shared" si="3"/>
        <v/>
      </c>
      <c r="Q22" s="136" t="e">
        <f t="shared" si="4"/>
        <v>#N/A</v>
      </c>
      <c r="R22" s="137" t="e">
        <f t="shared" si="5"/>
        <v>#N/A</v>
      </c>
      <c r="S22" s="138" t="e">
        <f t="shared" si="6"/>
        <v>#N/A</v>
      </c>
      <c r="T22" s="100" t="str">
        <f t="shared" si="7"/>
        <v/>
      </c>
      <c r="U22" s="136" t="e">
        <f t="shared" si="8"/>
        <v>#N/A</v>
      </c>
      <c r="V22" s="137" t="e">
        <f t="shared" si="9"/>
        <v>#N/A</v>
      </c>
      <c r="W22" s="138" t="e">
        <f t="shared" si="10"/>
        <v>#N/A</v>
      </c>
      <c r="X22" s="100" t="str">
        <f t="shared" si="11"/>
        <v/>
      </c>
      <c r="Y22" s="136" t="e">
        <f t="shared" si="12"/>
        <v>#N/A</v>
      </c>
      <c r="Z22" s="137" t="e">
        <f t="shared" si="13"/>
        <v>#N/A</v>
      </c>
      <c r="AA22" s="138" t="e">
        <f t="shared" si="14"/>
        <v>#N/A</v>
      </c>
      <c r="AB22" s="100" t="e">
        <f t="shared" si="15"/>
        <v>#DIV/0!</v>
      </c>
      <c r="AC22" s="136" t="e">
        <f t="shared" si="34"/>
        <v>#N/A</v>
      </c>
      <c r="AD22" s="100" t="e">
        <f t="shared" si="35"/>
        <v>#N/A</v>
      </c>
      <c r="AE22" s="100" t="str">
        <f t="shared" si="36"/>
        <v/>
      </c>
      <c r="AF22" s="124"/>
      <c r="AG22" s="139">
        <f>②打ち込みシート!BO75</f>
        <v>0</v>
      </c>
      <c r="AH22" s="136" t="e">
        <f>②打ち込みシート!BO79</f>
        <v>#N/A</v>
      </c>
      <c r="AI22" s="137" t="e">
        <f t="shared" si="44"/>
        <v>#N/A</v>
      </c>
      <c r="AJ22" s="138" t="e">
        <f t="shared" si="16"/>
        <v>#N/A</v>
      </c>
      <c r="AK22" s="100">
        <f>②打ち込みシート!BS75</f>
        <v>0</v>
      </c>
      <c r="AL22" s="136" t="e">
        <f>②打ち込みシート!BS79</f>
        <v>#N/A</v>
      </c>
      <c r="AM22" s="137" t="e">
        <f t="shared" si="17"/>
        <v>#N/A</v>
      </c>
      <c r="AN22" s="138" t="e">
        <f t="shared" si="18"/>
        <v>#N/A</v>
      </c>
      <c r="AO22" s="100">
        <f>②打ち込みシート!BW75</f>
        <v>0</v>
      </c>
      <c r="AP22" s="136" t="e">
        <f>②打ち込みシート!BW79</f>
        <v>#N/A</v>
      </c>
      <c r="AQ22" s="137" t="e">
        <f t="shared" si="41"/>
        <v>#N/A</v>
      </c>
      <c r="AR22" s="138" t="e">
        <f t="shared" si="20"/>
        <v>#N/A</v>
      </c>
      <c r="AS22" s="100">
        <f>②打ち込みシート!CA75</f>
        <v>0</v>
      </c>
      <c r="AT22" s="136" t="e">
        <f>②打ち込みシート!CA79</f>
        <v>#N/A</v>
      </c>
      <c r="AU22" s="137" t="e">
        <f t="shared" si="42"/>
        <v>#N/A</v>
      </c>
      <c r="AV22" s="138" t="e">
        <f t="shared" si="22"/>
        <v>#N/A</v>
      </c>
      <c r="AW22" s="100">
        <f>②打ち込みシート!CE75</f>
        <v>0</v>
      </c>
      <c r="AX22" s="136" t="e">
        <f>②打ち込みシート!CE79</f>
        <v>#N/A</v>
      </c>
      <c r="AY22" s="137" t="e">
        <f t="shared" si="43"/>
        <v>#N/A</v>
      </c>
      <c r="AZ22" s="138" t="e">
        <f t="shared" si="23"/>
        <v>#N/A</v>
      </c>
      <c r="BA22" s="100" t="e">
        <f>②打ち込みシート!$BM$81</f>
        <v>#DIV/0!</v>
      </c>
      <c r="BB22" s="136" t="e">
        <f>②打ち込みシート!$BM$82</f>
        <v>#N/A</v>
      </c>
      <c r="BC22" s="100" t="e">
        <f>②打ち込みシート!BM83</f>
        <v>#N/A</v>
      </c>
      <c r="BD22" s="112" t="str">
        <f t="shared" si="24"/>
        <v/>
      </c>
      <c r="BE22" s="111" t="str">
        <f t="shared" si="25"/>
        <v/>
      </c>
      <c r="BF22" s="36">
        <f t="shared" si="40"/>
        <v>0</v>
      </c>
      <c r="BG22" s="35">
        <f t="shared" si="26"/>
        <v>0</v>
      </c>
      <c r="BH22" s="35" t="str">
        <f t="shared" si="39"/>
        <v/>
      </c>
    </row>
    <row r="23" spans="1:60" ht="24" customHeight="1">
      <c r="A23" s="131" t="str">
        <f t="shared" si="27"/>
        <v/>
      </c>
      <c r="B23" s="132">
        <f>②打ち込みシート!CH44</f>
        <v>10</v>
      </c>
      <c r="C23" s="133">
        <f>②打ち込みシート!CK44</f>
        <v>0</v>
      </c>
      <c r="D23" s="134">
        <f>②打ち込みシート!CN44</f>
        <v>0</v>
      </c>
      <c r="E23" s="135">
        <f>②打ち込みシート!CP44</f>
        <v>0</v>
      </c>
      <c r="F23" s="134">
        <f>②打ち込みシート!CS44</f>
        <v>0</v>
      </c>
      <c r="G23" s="140">
        <f>②打ち込みシート!CU44</f>
        <v>0</v>
      </c>
      <c r="H23" s="100" t="str">
        <f t="shared" si="28"/>
        <v/>
      </c>
      <c r="I23" s="136" t="e">
        <f t="shared" si="29"/>
        <v>#N/A</v>
      </c>
      <c r="J23" s="137" t="e">
        <f t="shared" si="30"/>
        <v>#N/A</v>
      </c>
      <c r="K23" s="138" t="e">
        <f t="shared" si="31"/>
        <v>#N/A</v>
      </c>
      <c r="L23" s="100" t="str">
        <f t="shared" si="32"/>
        <v/>
      </c>
      <c r="M23" s="136" t="e">
        <f t="shared" si="33"/>
        <v>#N/A</v>
      </c>
      <c r="N23" s="137" t="e">
        <f t="shared" si="1"/>
        <v>#N/A</v>
      </c>
      <c r="O23" s="138" t="e">
        <f t="shared" si="2"/>
        <v>#N/A</v>
      </c>
      <c r="P23" s="100" t="str">
        <f t="shared" si="3"/>
        <v/>
      </c>
      <c r="Q23" s="136" t="e">
        <f t="shared" si="4"/>
        <v>#N/A</v>
      </c>
      <c r="R23" s="137" t="e">
        <f t="shared" si="5"/>
        <v>#N/A</v>
      </c>
      <c r="S23" s="138" t="e">
        <f t="shared" si="6"/>
        <v>#N/A</v>
      </c>
      <c r="T23" s="100" t="str">
        <f t="shared" si="7"/>
        <v/>
      </c>
      <c r="U23" s="136" t="e">
        <f t="shared" si="8"/>
        <v>#N/A</v>
      </c>
      <c r="V23" s="137" t="e">
        <f t="shared" si="9"/>
        <v>#N/A</v>
      </c>
      <c r="W23" s="138" t="e">
        <f t="shared" si="10"/>
        <v>#N/A</v>
      </c>
      <c r="X23" s="100" t="str">
        <f t="shared" si="11"/>
        <v/>
      </c>
      <c r="Y23" s="136" t="e">
        <f t="shared" si="12"/>
        <v>#N/A</v>
      </c>
      <c r="Z23" s="137" t="e">
        <f t="shared" si="13"/>
        <v>#N/A</v>
      </c>
      <c r="AA23" s="138" t="e">
        <f t="shared" si="14"/>
        <v>#N/A</v>
      </c>
      <c r="AB23" s="100" t="e">
        <f t="shared" si="15"/>
        <v>#DIV/0!</v>
      </c>
      <c r="AC23" s="136" t="e">
        <f t="shared" si="34"/>
        <v>#N/A</v>
      </c>
      <c r="AD23" s="100" t="e">
        <f t="shared" si="35"/>
        <v>#N/A</v>
      </c>
      <c r="AE23" s="100" t="str">
        <f t="shared" si="36"/>
        <v/>
      </c>
      <c r="AF23" s="124"/>
      <c r="AG23" s="139">
        <f>②打ち込みシート!CJ75</f>
        <v>0</v>
      </c>
      <c r="AH23" s="136" t="e">
        <f>②打ち込みシート!CJ79</f>
        <v>#N/A</v>
      </c>
      <c r="AI23" s="137" t="e">
        <f t="shared" si="44"/>
        <v>#N/A</v>
      </c>
      <c r="AJ23" s="138" t="e">
        <f t="shared" si="16"/>
        <v>#N/A</v>
      </c>
      <c r="AK23" s="100">
        <f>②打ち込みシート!CN75</f>
        <v>0</v>
      </c>
      <c r="AL23" s="136" t="e">
        <f>②打ち込みシート!CN79</f>
        <v>#N/A</v>
      </c>
      <c r="AM23" s="137" t="e">
        <f t="shared" si="17"/>
        <v>#N/A</v>
      </c>
      <c r="AN23" s="138" t="e">
        <f t="shared" si="18"/>
        <v>#N/A</v>
      </c>
      <c r="AO23" s="100">
        <f>②打ち込みシート!CR75</f>
        <v>0</v>
      </c>
      <c r="AP23" s="136" t="e">
        <f>②打ち込みシート!CR79</f>
        <v>#N/A</v>
      </c>
      <c r="AQ23" s="137" t="e">
        <f t="shared" si="41"/>
        <v>#N/A</v>
      </c>
      <c r="AR23" s="138" t="e">
        <f t="shared" si="20"/>
        <v>#N/A</v>
      </c>
      <c r="AS23" s="100">
        <f>②打ち込みシート!CV75</f>
        <v>0</v>
      </c>
      <c r="AT23" s="136" t="e">
        <f>②打ち込みシート!CV79</f>
        <v>#N/A</v>
      </c>
      <c r="AU23" s="137" t="e">
        <f t="shared" si="42"/>
        <v>#N/A</v>
      </c>
      <c r="AV23" s="138" t="e">
        <f t="shared" si="22"/>
        <v>#N/A</v>
      </c>
      <c r="AW23" s="100">
        <f>②打ち込みシート!CZ75</f>
        <v>0</v>
      </c>
      <c r="AX23" s="136" t="e">
        <f>②打ち込みシート!CZ79</f>
        <v>#N/A</v>
      </c>
      <c r="AY23" s="137" t="e">
        <f t="shared" si="43"/>
        <v>#N/A</v>
      </c>
      <c r="AZ23" s="138" t="e">
        <f t="shared" si="23"/>
        <v>#N/A</v>
      </c>
      <c r="BA23" s="100" t="e">
        <f>②打ち込みシート!$CH$81</f>
        <v>#DIV/0!</v>
      </c>
      <c r="BB23" s="136" t="e">
        <f>②打ち込みシート!$CH$82</f>
        <v>#N/A</v>
      </c>
      <c r="BC23" s="100" t="e">
        <f>②打ち込みシート!CH83</f>
        <v>#N/A</v>
      </c>
      <c r="BD23" s="112" t="str">
        <f t="shared" si="24"/>
        <v/>
      </c>
      <c r="BE23" s="111" t="str">
        <f t="shared" si="25"/>
        <v/>
      </c>
      <c r="BF23" s="36">
        <f t="shared" si="40"/>
        <v>0</v>
      </c>
      <c r="BG23" s="35">
        <f t="shared" si="26"/>
        <v>0</v>
      </c>
      <c r="BH23" s="35" t="str">
        <f t="shared" si="39"/>
        <v/>
      </c>
    </row>
    <row r="24" spans="1:60" ht="24" customHeight="1">
      <c r="A24" s="131" t="str">
        <f t="shared" si="27"/>
        <v/>
      </c>
      <c r="B24" s="132">
        <f>②打ち込みシート!B85</f>
        <v>11</v>
      </c>
      <c r="C24" s="133">
        <f>②打ち込みシート!E85</f>
        <v>0</v>
      </c>
      <c r="D24" s="134">
        <f>②打ち込みシート!H85</f>
        <v>0</v>
      </c>
      <c r="E24" s="135">
        <f>②打ち込みシート!J85</f>
        <v>0</v>
      </c>
      <c r="F24" s="134">
        <f>②打ち込みシート!M85</f>
        <v>0</v>
      </c>
      <c r="G24" s="140">
        <f>②打ち込みシート!O85</f>
        <v>0</v>
      </c>
      <c r="H24" s="100" t="str">
        <f t="shared" si="28"/>
        <v/>
      </c>
      <c r="I24" s="136" t="e">
        <f t="shared" si="29"/>
        <v>#N/A</v>
      </c>
      <c r="J24" s="137" t="e">
        <f t="shared" si="30"/>
        <v>#N/A</v>
      </c>
      <c r="K24" s="138" t="e">
        <f t="shared" si="31"/>
        <v>#N/A</v>
      </c>
      <c r="L24" s="100" t="str">
        <f t="shared" si="32"/>
        <v/>
      </c>
      <c r="M24" s="136" t="e">
        <f t="shared" si="33"/>
        <v>#N/A</v>
      </c>
      <c r="N24" s="137" t="e">
        <f t="shared" si="1"/>
        <v>#N/A</v>
      </c>
      <c r="O24" s="138" t="e">
        <f t="shared" si="2"/>
        <v>#N/A</v>
      </c>
      <c r="P24" s="100" t="str">
        <f t="shared" si="3"/>
        <v/>
      </c>
      <c r="Q24" s="136" t="e">
        <f t="shared" si="4"/>
        <v>#N/A</v>
      </c>
      <c r="R24" s="137" t="e">
        <f t="shared" si="5"/>
        <v>#N/A</v>
      </c>
      <c r="S24" s="138" t="e">
        <f t="shared" si="6"/>
        <v>#N/A</v>
      </c>
      <c r="T24" s="100" t="str">
        <f t="shared" si="7"/>
        <v/>
      </c>
      <c r="U24" s="136" t="e">
        <f t="shared" si="8"/>
        <v>#N/A</v>
      </c>
      <c r="V24" s="137" t="e">
        <f t="shared" si="9"/>
        <v>#N/A</v>
      </c>
      <c r="W24" s="138" t="e">
        <f t="shared" si="10"/>
        <v>#N/A</v>
      </c>
      <c r="X24" s="100" t="str">
        <f t="shared" si="11"/>
        <v/>
      </c>
      <c r="Y24" s="136" t="e">
        <f t="shared" si="12"/>
        <v>#N/A</v>
      </c>
      <c r="Z24" s="137" t="e">
        <f t="shared" si="13"/>
        <v>#N/A</v>
      </c>
      <c r="AA24" s="138" t="e">
        <f t="shared" si="14"/>
        <v>#N/A</v>
      </c>
      <c r="AB24" s="100" t="e">
        <f t="shared" si="15"/>
        <v>#DIV/0!</v>
      </c>
      <c r="AC24" s="136" t="e">
        <f t="shared" si="34"/>
        <v>#N/A</v>
      </c>
      <c r="AD24" s="100" t="e">
        <f t="shared" si="35"/>
        <v>#N/A</v>
      </c>
      <c r="AE24" s="100" t="str">
        <f t="shared" si="36"/>
        <v/>
      </c>
      <c r="AF24" s="124"/>
      <c r="AG24" s="139">
        <f>②打ち込みシート!D116</f>
        <v>0</v>
      </c>
      <c r="AH24" s="136" t="e">
        <f>②打ち込みシート!D120</f>
        <v>#N/A</v>
      </c>
      <c r="AI24" s="137" t="e">
        <f>AG24+AH24</f>
        <v>#N/A</v>
      </c>
      <c r="AJ24" s="138" t="e">
        <f t="shared" si="16"/>
        <v>#N/A</v>
      </c>
      <c r="AK24" s="100">
        <f>②打ち込みシート!H116</f>
        <v>0</v>
      </c>
      <c r="AL24" s="136" t="e">
        <f>②打ち込みシート!H120</f>
        <v>#N/A</v>
      </c>
      <c r="AM24" s="137" t="e">
        <f t="shared" si="17"/>
        <v>#N/A</v>
      </c>
      <c r="AN24" s="138" t="e">
        <f t="shared" si="18"/>
        <v>#N/A</v>
      </c>
      <c r="AO24" s="100">
        <f>②打ち込みシート!L116</f>
        <v>0</v>
      </c>
      <c r="AP24" s="136" t="e">
        <f>②打ち込みシート!L120</f>
        <v>#N/A</v>
      </c>
      <c r="AQ24" s="137" t="e">
        <f t="shared" ref="AQ24:AQ28" si="45">AO24+AP24</f>
        <v>#N/A</v>
      </c>
      <c r="AR24" s="138" t="e">
        <f t="shared" si="20"/>
        <v>#N/A</v>
      </c>
      <c r="AS24" s="100">
        <f>②打ち込みシート!P116</f>
        <v>0</v>
      </c>
      <c r="AT24" s="136" t="e">
        <f>②打ち込みシート!P120</f>
        <v>#N/A</v>
      </c>
      <c r="AU24" s="137" t="e">
        <f t="shared" ref="AU24:AU28" si="46">AS24+AT24</f>
        <v>#N/A</v>
      </c>
      <c r="AV24" s="138" t="e">
        <f>RANK(AU24,AU$14:AU$33,0)</f>
        <v>#N/A</v>
      </c>
      <c r="AW24" s="100">
        <f>②打ち込みシート!T116</f>
        <v>0</v>
      </c>
      <c r="AX24" s="136" t="e">
        <f>②打ち込みシート!T120</f>
        <v>#N/A</v>
      </c>
      <c r="AY24" s="137" t="e">
        <f t="shared" ref="AY24:AY28" si="47">AW24+AX24</f>
        <v>#N/A</v>
      </c>
      <c r="AZ24" s="138" t="e">
        <f t="shared" si="23"/>
        <v>#N/A</v>
      </c>
      <c r="BA24" s="100" t="e">
        <f>②打ち込みシート!$B$122</f>
        <v>#DIV/0!</v>
      </c>
      <c r="BB24" s="136" t="e">
        <f>②打ち込みシート!$B$123</f>
        <v>#N/A</v>
      </c>
      <c r="BC24" s="100" t="e">
        <f>②打ち込みシート!B124</f>
        <v>#N/A</v>
      </c>
      <c r="BD24" s="112" t="str">
        <f t="shared" si="24"/>
        <v/>
      </c>
      <c r="BE24" s="111" t="str">
        <f t="shared" si="25"/>
        <v/>
      </c>
      <c r="BF24" s="36">
        <f t="shared" si="40"/>
        <v>0</v>
      </c>
      <c r="BG24" s="35">
        <f t="shared" si="26"/>
        <v>0</v>
      </c>
      <c r="BH24" s="35" t="str">
        <f t="shared" si="39"/>
        <v/>
      </c>
    </row>
    <row r="25" spans="1:60" ht="24" customHeight="1">
      <c r="A25" s="131" t="str">
        <f t="shared" si="27"/>
        <v/>
      </c>
      <c r="B25" s="132">
        <f>②打ち込みシート!W85</f>
        <v>12</v>
      </c>
      <c r="C25" s="133">
        <f>②打ち込みシート!Z85</f>
        <v>0</v>
      </c>
      <c r="D25" s="134">
        <f>②打ち込みシート!AC85</f>
        <v>0</v>
      </c>
      <c r="E25" s="135">
        <f>②打ち込みシート!AE85</f>
        <v>0</v>
      </c>
      <c r="F25" s="134">
        <f>②打ち込みシート!AH85</f>
        <v>0</v>
      </c>
      <c r="G25" s="134">
        <f>②打ち込みシート!AJ85</f>
        <v>0</v>
      </c>
      <c r="H25" s="100" t="str">
        <f t="shared" si="28"/>
        <v/>
      </c>
      <c r="I25" s="136" t="e">
        <f t="shared" si="29"/>
        <v>#N/A</v>
      </c>
      <c r="J25" s="137" t="e">
        <f t="shared" si="30"/>
        <v>#N/A</v>
      </c>
      <c r="K25" s="138" t="e">
        <f t="shared" si="31"/>
        <v>#N/A</v>
      </c>
      <c r="L25" s="100" t="str">
        <f t="shared" si="32"/>
        <v/>
      </c>
      <c r="M25" s="136" t="e">
        <f t="shared" si="33"/>
        <v>#N/A</v>
      </c>
      <c r="N25" s="137" t="e">
        <f t="shared" si="1"/>
        <v>#N/A</v>
      </c>
      <c r="O25" s="138" t="e">
        <f t="shared" si="2"/>
        <v>#N/A</v>
      </c>
      <c r="P25" s="100" t="str">
        <f t="shared" si="3"/>
        <v/>
      </c>
      <c r="Q25" s="136" t="e">
        <f t="shared" si="4"/>
        <v>#N/A</v>
      </c>
      <c r="R25" s="137" t="e">
        <f t="shared" si="5"/>
        <v>#N/A</v>
      </c>
      <c r="S25" s="138" t="e">
        <f t="shared" si="6"/>
        <v>#N/A</v>
      </c>
      <c r="T25" s="100" t="str">
        <f t="shared" si="7"/>
        <v/>
      </c>
      <c r="U25" s="136" t="e">
        <f t="shared" si="8"/>
        <v>#N/A</v>
      </c>
      <c r="V25" s="137" t="e">
        <f t="shared" si="9"/>
        <v>#N/A</v>
      </c>
      <c r="W25" s="138" t="e">
        <f t="shared" si="10"/>
        <v>#N/A</v>
      </c>
      <c r="X25" s="100" t="str">
        <f t="shared" si="11"/>
        <v/>
      </c>
      <c r="Y25" s="136" t="e">
        <f t="shared" si="12"/>
        <v>#N/A</v>
      </c>
      <c r="Z25" s="137" t="e">
        <f t="shared" si="13"/>
        <v>#N/A</v>
      </c>
      <c r="AA25" s="138" t="e">
        <f t="shared" si="14"/>
        <v>#N/A</v>
      </c>
      <c r="AB25" s="100" t="e">
        <f t="shared" si="15"/>
        <v>#DIV/0!</v>
      </c>
      <c r="AC25" s="136" t="e">
        <f t="shared" si="34"/>
        <v>#N/A</v>
      </c>
      <c r="AD25" s="100" t="e">
        <f t="shared" si="35"/>
        <v>#N/A</v>
      </c>
      <c r="AE25" s="100" t="str">
        <f t="shared" si="36"/>
        <v/>
      </c>
      <c r="AF25" s="124"/>
      <c r="AG25" s="139">
        <f>②打ち込みシート!Y116</f>
        <v>0</v>
      </c>
      <c r="AH25" s="136" t="e">
        <f>②打ち込みシート!Y120</f>
        <v>#N/A</v>
      </c>
      <c r="AI25" s="137" t="e">
        <f t="shared" ref="AI25:AI28" si="48">AG25+AH25</f>
        <v>#N/A</v>
      </c>
      <c r="AJ25" s="138" t="e">
        <f t="shared" si="16"/>
        <v>#N/A</v>
      </c>
      <c r="AK25" s="100">
        <f>②打ち込みシート!AC116</f>
        <v>0</v>
      </c>
      <c r="AL25" s="136" t="e">
        <f>②打ち込みシート!AC120</f>
        <v>#N/A</v>
      </c>
      <c r="AM25" s="137" t="e">
        <f t="shared" si="17"/>
        <v>#N/A</v>
      </c>
      <c r="AN25" s="138" t="e">
        <f t="shared" si="18"/>
        <v>#N/A</v>
      </c>
      <c r="AO25" s="100">
        <f>②打ち込みシート!AG116</f>
        <v>0</v>
      </c>
      <c r="AP25" s="136" t="e">
        <f>②打ち込みシート!AG120</f>
        <v>#N/A</v>
      </c>
      <c r="AQ25" s="137" t="e">
        <f t="shared" si="45"/>
        <v>#N/A</v>
      </c>
      <c r="AR25" s="138" t="e">
        <f t="shared" si="20"/>
        <v>#N/A</v>
      </c>
      <c r="AS25" s="100">
        <f>②打ち込みシート!AK116</f>
        <v>0</v>
      </c>
      <c r="AT25" s="136" t="e">
        <f>②打ち込みシート!AK120</f>
        <v>#N/A</v>
      </c>
      <c r="AU25" s="137" t="e">
        <f t="shared" si="46"/>
        <v>#N/A</v>
      </c>
      <c r="AV25" s="138" t="e">
        <f t="shared" si="22"/>
        <v>#N/A</v>
      </c>
      <c r="AW25" s="100">
        <f>②打ち込みシート!AO116</f>
        <v>0</v>
      </c>
      <c r="AX25" s="136" t="e">
        <f>②打ち込みシート!AO120</f>
        <v>#N/A</v>
      </c>
      <c r="AY25" s="137" t="e">
        <f t="shared" si="47"/>
        <v>#N/A</v>
      </c>
      <c r="AZ25" s="138" t="e">
        <f t="shared" si="23"/>
        <v>#N/A</v>
      </c>
      <c r="BA25" s="100" t="e">
        <f>②打ち込みシート!$W$122</f>
        <v>#DIV/0!</v>
      </c>
      <c r="BB25" s="136" t="e">
        <f>②打ち込みシート!$W$123</f>
        <v>#N/A</v>
      </c>
      <c r="BC25" s="100" t="e">
        <f>②打ち込みシート!W124</f>
        <v>#N/A</v>
      </c>
      <c r="BD25" s="112" t="str">
        <f t="shared" si="24"/>
        <v/>
      </c>
      <c r="BE25" s="111" t="str">
        <f t="shared" si="25"/>
        <v/>
      </c>
      <c r="BF25" s="36">
        <f t="shared" si="40"/>
        <v>0</v>
      </c>
      <c r="BG25" s="35">
        <f t="shared" si="26"/>
        <v>0</v>
      </c>
      <c r="BH25" s="35" t="str">
        <f t="shared" si="39"/>
        <v/>
      </c>
    </row>
    <row r="26" spans="1:60" ht="24" customHeight="1">
      <c r="A26" s="131" t="str">
        <f t="shared" si="27"/>
        <v/>
      </c>
      <c r="B26" s="132">
        <f>②打ち込みシート!AR85</f>
        <v>13</v>
      </c>
      <c r="C26" s="133">
        <f>②打ち込みシート!AU85</f>
        <v>0</v>
      </c>
      <c r="D26" s="134">
        <f>②打ち込みシート!AX85</f>
        <v>0</v>
      </c>
      <c r="E26" s="135">
        <f>②打ち込みシート!AZ85</f>
        <v>0</v>
      </c>
      <c r="F26" s="134">
        <f>②打ち込みシート!BC85</f>
        <v>0</v>
      </c>
      <c r="G26" s="134">
        <f>②打ち込みシート!BE85</f>
        <v>0</v>
      </c>
      <c r="H26" s="100" t="str">
        <f t="shared" si="28"/>
        <v/>
      </c>
      <c r="I26" s="136" t="e">
        <f t="shared" si="29"/>
        <v>#N/A</v>
      </c>
      <c r="J26" s="137" t="e">
        <f t="shared" si="30"/>
        <v>#N/A</v>
      </c>
      <c r="K26" s="138" t="e">
        <f t="shared" si="31"/>
        <v>#N/A</v>
      </c>
      <c r="L26" s="100" t="str">
        <f t="shared" si="32"/>
        <v/>
      </c>
      <c r="M26" s="136" t="e">
        <f t="shared" si="33"/>
        <v>#N/A</v>
      </c>
      <c r="N26" s="137" t="e">
        <f t="shared" si="1"/>
        <v>#N/A</v>
      </c>
      <c r="O26" s="138" t="e">
        <f t="shared" si="2"/>
        <v>#N/A</v>
      </c>
      <c r="P26" s="100" t="str">
        <f t="shared" si="3"/>
        <v/>
      </c>
      <c r="Q26" s="136" t="e">
        <f t="shared" si="4"/>
        <v>#N/A</v>
      </c>
      <c r="R26" s="137" t="e">
        <f t="shared" si="5"/>
        <v>#N/A</v>
      </c>
      <c r="S26" s="138" t="e">
        <f t="shared" si="6"/>
        <v>#N/A</v>
      </c>
      <c r="T26" s="100" t="str">
        <f t="shared" si="7"/>
        <v/>
      </c>
      <c r="U26" s="136" t="e">
        <f t="shared" si="8"/>
        <v>#N/A</v>
      </c>
      <c r="V26" s="137" t="e">
        <f t="shared" si="9"/>
        <v>#N/A</v>
      </c>
      <c r="W26" s="138" t="e">
        <f t="shared" si="10"/>
        <v>#N/A</v>
      </c>
      <c r="X26" s="100" t="str">
        <f t="shared" si="11"/>
        <v/>
      </c>
      <c r="Y26" s="136" t="e">
        <f t="shared" si="12"/>
        <v>#N/A</v>
      </c>
      <c r="Z26" s="137" t="e">
        <f t="shared" si="13"/>
        <v>#N/A</v>
      </c>
      <c r="AA26" s="138" t="e">
        <f t="shared" si="14"/>
        <v>#N/A</v>
      </c>
      <c r="AB26" s="100" t="e">
        <f t="shared" si="15"/>
        <v>#DIV/0!</v>
      </c>
      <c r="AC26" s="136" t="e">
        <f t="shared" si="34"/>
        <v>#N/A</v>
      </c>
      <c r="AD26" s="100" t="e">
        <f t="shared" si="35"/>
        <v>#N/A</v>
      </c>
      <c r="AE26" s="100" t="str">
        <f t="shared" si="36"/>
        <v/>
      </c>
      <c r="AF26" s="124"/>
      <c r="AG26" s="139">
        <f>②打ち込みシート!AT116</f>
        <v>0</v>
      </c>
      <c r="AH26" s="136" t="e">
        <f>②打ち込みシート!AT120</f>
        <v>#N/A</v>
      </c>
      <c r="AI26" s="137" t="e">
        <f t="shared" si="48"/>
        <v>#N/A</v>
      </c>
      <c r="AJ26" s="138" t="e">
        <f t="shared" si="16"/>
        <v>#N/A</v>
      </c>
      <c r="AK26" s="100">
        <f>②打ち込みシート!AX116</f>
        <v>0</v>
      </c>
      <c r="AL26" s="136" t="e">
        <f>②打ち込みシート!AX120</f>
        <v>#N/A</v>
      </c>
      <c r="AM26" s="137" t="e">
        <f t="shared" si="17"/>
        <v>#N/A</v>
      </c>
      <c r="AN26" s="138" t="e">
        <f t="shared" si="18"/>
        <v>#N/A</v>
      </c>
      <c r="AO26" s="100">
        <f>②打ち込みシート!BB116</f>
        <v>0</v>
      </c>
      <c r="AP26" s="136" t="e">
        <f>②打ち込みシート!BB120</f>
        <v>#N/A</v>
      </c>
      <c r="AQ26" s="137" t="e">
        <f t="shared" si="45"/>
        <v>#N/A</v>
      </c>
      <c r="AR26" s="138" t="e">
        <f t="shared" si="20"/>
        <v>#N/A</v>
      </c>
      <c r="AS26" s="100">
        <f>②打ち込みシート!BF116</f>
        <v>0</v>
      </c>
      <c r="AT26" s="136" t="e">
        <f>②打ち込みシート!BF120</f>
        <v>#N/A</v>
      </c>
      <c r="AU26" s="137" t="e">
        <f t="shared" si="46"/>
        <v>#N/A</v>
      </c>
      <c r="AV26" s="138" t="e">
        <f t="shared" si="22"/>
        <v>#N/A</v>
      </c>
      <c r="AW26" s="100">
        <f>②打ち込みシート!BJ116</f>
        <v>0</v>
      </c>
      <c r="AX26" s="136" t="e">
        <f>②打ち込みシート!BJ120</f>
        <v>#N/A</v>
      </c>
      <c r="AY26" s="137" t="e">
        <f t="shared" si="47"/>
        <v>#N/A</v>
      </c>
      <c r="AZ26" s="138" t="e">
        <f t="shared" si="23"/>
        <v>#N/A</v>
      </c>
      <c r="BA26" s="100" t="e">
        <f>②打ち込みシート!$AR$122</f>
        <v>#DIV/0!</v>
      </c>
      <c r="BB26" s="136" t="e">
        <f>②打ち込みシート!$AR$123</f>
        <v>#N/A</v>
      </c>
      <c r="BC26" s="100" t="e">
        <f>②打ち込みシート!AR124</f>
        <v>#N/A</v>
      </c>
      <c r="BD26" s="112" t="str">
        <f t="shared" si="24"/>
        <v/>
      </c>
      <c r="BE26" s="111" t="str">
        <f t="shared" si="25"/>
        <v/>
      </c>
      <c r="BF26" s="36">
        <f t="shared" si="40"/>
        <v>0</v>
      </c>
      <c r="BG26" s="35">
        <f t="shared" si="26"/>
        <v>0</v>
      </c>
      <c r="BH26" s="35" t="str">
        <f t="shared" si="39"/>
        <v/>
      </c>
    </row>
    <row r="27" spans="1:60" ht="24" customHeight="1">
      <c r="A27" s="131" t="str">
        <f t="shared" si="27"/>
        <v/>
      </c>
      <c r="B27" s="132">
        <f>②打ち込みシート!BM85</f>
        <v>14</v>
      </c>
      <c r="C27" s="133">
        <f>②打ち込みシート!BP85</f>
        <v>0</v>
      </c>
      <c r="D27" s="134">
        <f>②打ち込みシート!BS85</f>
        <v>0</v>
      </c>
      <c r="E27" s="135">
        <f>②打ち込みシート!BU85</f>
        <v>0</v>
      </c>
      <c r="F27" s="134">
        <f>②打ち込みシート!BX85</f>
        <v>0</v>
      </c>
      <c r="G27" s="134">
        <f>②打ち込みシート!BZ85</f>
        <v>0</v>
      </c>
      <c r="H27" s="100" t="str">
        <f t="shared" si="28"/>
        <v/>
      </c>
      <c r="I27" s="136" t="e">
        <f t="shared" si="29"/>
        <v>#N/A</v>
      </c>
      <c r="J27" s="137" t="e">
        <f t="shared" si="30"/>
        <v>#N/A</v>
      </c>
      <c r="K27" s="138" t="e">
        <f t="shared" si="31"/>
        <v>#N/A</v>
      </c>
      <c r="L27" s="100" t="str">
        <f t="shared" si="32"/>
        <v/>
      </c>
      <c r="M27" s="136" t="e">
        <f t="shared" si="33"/>
        <v>#N/A</v>
      </c>
      <c r="N27" s="137" t="e">
        <f t="shared" si="1"/>
        <v>#N/A</v>
      </c>
      <c r="O27" s="138" t="e">
        <f t="shared" si="2"/>
        <v>#N/A</v>
      </c>
      <c r="P27" s="100" t="str">
        <f t="shared" si="3"/>
        <v/>
      </c>
      <c r="Q27" s="136" t="e">
        <f t="shared" si="4"/>
        <v>#N/A</v>
      </c>
      <c r="R27" s="137" t="e">
        <f t="shared" si="5"/>
        <v>#N/A</v>
      </c>
      <c r="S27" s="138" t="e">
        <f t="shared" si="6"/>
        <v>#N/A</v>
      </c>
      <c r="T27" s="100" t="str">
        <f t="shared" si="7"/>
        <v/>
      </c>
      <c r="U27" s="136" t="e">
        <f t="shared" si="8"/>
        <v>#N/A</v>
      </c>
      <c r="V27" s="137" t="e">
        <f t="shared" si="9"/>
        <v>#N/A</v>
      </c>
      <c r="W27" s="138" t="e">
        <f t="shared" si="10"/>
        <v>#N/A</v>
      </c>
      <c r="X27" s="100" t="str">
        <f t="shared" si="11"/>
        <v/>
      </c>
      <c r="Y27" s="136" t="e">
        <f t="shared" si="12"/>
        <v>#N/A</v>
      </c>
      <c r="Z27" s="137" t="e">
        <f t="shared" si="13"/>
        <v>#N/A</v>
      </c>
      <c r="AA27" s="138" t="e">
        <f t="shared" si="14"/>
        <v>#N/A</v>
      </c>
      <c r="AB27" s="100" t="e">
        <f t="shared" si="15"/>
        <v>#DIV/0!</v>
      </c>
      <c r="AC27" s="136" t="e">
        <f t="shared" si="34"/>
        <v>#N/A</v>
      </c>
      <c r="AD27" s="100" t="e">
        <f t="shared" si="35"/>
        <v>#N/A</v>
      </c>
      <c r="AE27" s="100" t="str">
        <f t="shared" si="36"/>
        <v/>
      </c>
      <c r="AF27" s="124"/>
      <c r="AG27" s="139">
        <f>②打ち込みシート!BO116</f>
        <v>0</v>
      </c>
      <c r="AH27" s="136" t="e">
        <f>②打ち込みシート!BO120</f>
        <v>#N/A</v>
      </c>
      <c r="AI27" s="137" t="e">
        <f t="shared" si="48"/>
        <v>#N/A</v>
      </c>
      <c r="AJ27" s="138" t="e">
        <f t="shared" si="16"/>
        <v>#N/A</v>
      </c>
      <c r="AK27" s="100">
        <f>②打ち込みシート!BS116</f>
        <v>0</v>
      </c>
      <c r="AL27" s="136" t="e">
        <f>②打ち込みシート!BS120</f>
        <v>#N/A</v>
      </c>
      <c r="AM27" s="137" t="e">
        <f t="shared" si="17"/>
        <v>#N/A</v>
      </c>
      <c r="AN27" s="138" t="e">
        <f t="shared" si="18"/>
        <v>#N/A</v>
      </c>
      <c r="AO27" s="100">
        <f>②打ち込みシート!BW116</f>
        <v>0</v>
      </c>
      <c r="AP27" s="136" t="e">
        <f>②打ち込みシート!BW120</f>
        <v>#N/A</v>
      </c>
      <c r="AQ27" s="137" t="e">
        <f t="shared" si="45"/>
        <v>#N/A</v>
      </c>
      <c r="AR27" s="138" t="e">
        <f t="shared" si="20"/>
        <v>#N/A</v>
      </c>
      <c r="AS27" s="100">
        <f>②打ち込みシート!CA116</f>
        <v>0</v>
      </c>
      <c r="AT27" s="136" t="e">
        <f>②打ち込みシート!CA120</f>
        <v>#N/A</v>
      </c>
      <c r="AU27" s="137" t="e">
        <f t="shared" si="46"/>
        <v>#N/A</v>
      </c>
      <c r="AV27" s="138" t="e">
        <f t="shared" si="22"/>
        <v>#N/A</v>
      </c>
      <c r="AW27" s="100">
        <f>②打ち込みシート!CE116</f>
        <v>0</v>
      </c>
      <c r="AX27" s="136" t="e">
        <f>②打ち込みシート!CE120</f>
        <v>#N/A</v>
      </c>
      <c r="AY27" s="137" t="e">
        <f t="shared" si="47"/>
        <v>#N/A</v>
      </c>
      <c r="AZ27" s="138" t="e">
        <f t="shared" si="23"/>
        <v>#N/A</v>
      </c>
      <c r="BA27" s="100" t="e">
        <f>②打ち込みシート!$BM$122</f>
        <v>#DIV/0!</v>
      </c>
      <c r="BB27" s="136" t="e">
        <f>②打ち込みシート!$BM$123</f>
        <v>#N/A</v>
      </c>
      <c r="BC27" s="100" t="e">
        <f>②打ち込みシート!BM124</f>
        <v>#N/A</v>
      </c>
      <c r="BD27" s="112" t="str">
        <f t="shared" si="24"/>
        <v/>
      </c>
      <c r="BE27" s="111" t="str">
        <f t="shared" si="25"/>
        <v/>
      </c>
      <c r="BF27" s="36">
        <f t="shared" si="40"/>
        <v>0</v>
      </c>
      <c r="BG27" s="35">
        <f t="shared" si="26"/>
        <v>0</v>
      </c>
      <c r="BH27" s="35" t="str">
        <f t="shared" si="39"/>
        <v/>
      </c>
    </row>
    <row r="28" spans="1:60" ht="24" customHeight="1">
      <c r="A28" s="131" t="str">
        <f t="shared" si="27"/>
        <v/>
      </c>
      <c r="B28" s="132">
        <f>②打ち込みシート!CH85</f>
        <v>15</v>
      </c>
      <c r="C28" s="133">
        <f>②打ち込みシート!CK85</f>
        <v>0</v>
      </c>
      <c r="D28" s="134">
        <f>②打ち込みシート!CN85</f>
        <v>0</v>
      </c>
      <c r="E28" s="135">
        <f>②打ち込みシート!CP85</f>
        <v>0</v>
      </c>
      <c r="F28" s="134">
        <f>②打ち込みシート!CS85</f>
        <v>0</v>
      </c>
      <c r="G28" s="134">
        <f>②打ち込みシート!CU85</f>
        <v>0</v>
      </c>
      <c r="H28" s="100" t="str">
        <f t="shared" si="28"/>
        <v/>
      </c>
      <c r="I28" s="136" t="e">
        <f t="shared" si="29"/>
        <v>#N/A</v>
      </c>
      <c r="J28" s="137" t="e">
        <f t="shared" si="30"/>
        <v>#N/A</v>
      </c>
      <c r="K28" s="138" t="e">
        <f t="shared" si="31"/>
        <v>#N/A</v>
      </c>
      <c r="L28" s="100" t="str">
        <f t="shared" si="32"/>
        <v/>
      </c>
      <c r="M28" s="136" t="e">
        <f t="shared" si="33"/>
        <v>#N/A</v>
      </c>
      <c r="N28" s="137" t="e">
        <f t="shared" si="1"/>
        <v>#N/A</v>
      </c>
      <c r="O28" s="138" t="e">
        <f t="shared" si="2"/>
        <v>#N/A</v>
      </c>
      <c r="P28" s="100" t="str">
        <f t="shared" si="3"/>
        <v/>
      </c>
      <c r="Q28" s="136" t="e">
        <f t="shared" si="4"/>
        <v>#N/A</v>
      </c>
      <c r="R28" s="137" t="e">
        <f t="shared" si="5"/>
        <v>#N/A</v>
      </c>
      <c r="S28" s="138" t="e">
        <f t="shared" si="6"/>
        <v>#N/A</v>
      </c>
      <c r="T28" s="100" t="str">
        <f t="shared" si="7"/>
        <v/>
      </c>
      <c r="U28" s="136" t="e">
        <f t="shared" si="8"/>
        <v>#N/A</v>
      </c>
      <c r="V28" s="137" t="e">
        <f t="shared" si="9"/>
        <v>#N/A</v>
      </c>
      <c r="W28" s="138" t="e">
        <f t="shared" si="10"/>
        <v>#N/A</v>
      </c>
      <c r="X28" s="100" t="str">
        <f t="shared" si="11"/>
        <v/>
      </c>
      <c r="Y28" s="136" t="e">
        <f t="shared" si="12"/>
        <v>#N/A</v>
      </c>
      <c r="Z28" s="137" t="e">
        <f t="shared" si="13"/>
        <v>#N/A</v>
      </c>
      <c r="AA28" s="138" t="e">
        <f t="shared" si="14"/>
        <v>#N/A</v>
      </c>
      <c r="AB28" s="100" t="e">
        <f t="shared" si="15"/>
        <v>#DIV/0!</v>
      </c>
      <c r="AC28" s="136" t="e">
        <f t="shared" si="34"/>
        <v>#N/A</v>
      </c>
      <c r="AD28" s="100" t="e">
        <f t="shared" si="35"/>
        <v>#N/A</v>
      </c>
      <c r="AE28" s="100" t="str">
        <f t="shared" si="36"/>
        <v/>
      </c>
      <c r="AF28" s="124"/>
      <c r="AG28" s="139">
        <f>②打ち込みシート!CJ116</f>
        <v>0</v>
      </c>
      <c r="AH28" s="136" t="e">
        <f>②打ち込みシート!CJ120</f>
        <v>#N/A</v>
      </c>
      <c r="AI28" s="137" t="e">
        <f t="shared" si="48"/>
        <v>#N/A</v>
      </c>
      <c r="AJ28" s="138" t="e">
        <f t="shared" si="16"/>
        <v>#N/A</v>
      </c>
      <c r="AK28" s="100">
        <f>②打ち込みシート!CN116</f>
        <v>0</v>
      </c>
      <c r="AL28" s="136" t="e">
        <f>②打ち込みシート!CN120</f>
        <v>#N/A</v>
      </c>
      <c r="AM28" s="137" t="e">
        <f t="shared" si="17"/>
        <v>#N/A</v>
      </c>
      <c r="AN28" s="138" t="e">
        <f t="shared" si="18"/>
        <v>#N/A</v>
      </c>
      <c r="AO28" s="100">
        <f>②打ち込みシート!CR116</f>
        <v>0</v>
      </c>
      <c r="AP28" s="136" t="e">
        <f>②打ち込みシート!CR120</f>
        <v>#N/A</v>
      </c>
      <c r="AQ28" s="137" t="e">
        <f t="shared" si="45"/>
        <v>#N/A</v>
      </c>
      <c r="AR28" s="138" t="e">
        <f t="shared" si="20"/>
        <v>#N/A</v>
      </c>
      <c r="AS28" s="100">
        <f>②打ち込みシート!CV116</f>
        <v>0</v>
      </c>
      <c r="AT28" s="136" t="e">
        <f>②打ち込みシート!CV120</f>
        <v>#N/A</v>
      </c>
      <c r="AU28" s="137" t="e">
        <f t="shared" si="46"/>
        <v>#N/A</v>
      </c>
      <c r="AV28" s="138" t="e">
        <f t="shared" si="22"/>
        <v>#N/A</v>
      </c>
      <c r="AW28" s="100">
        <f>②打ち込みシート!CZ116</f>
        <v>0</v>
      </c>
      <c r="AX28" s="136" t="e">
        <f>②打ち込みシート!CZ120</f>
        <v>#N/A</v>
      </c>
      <c r="AY28" s="137" t="e">
        <f t="shared" si="47"/>
        <v>#N/A</v>
      </c>
      <c r="AZ28" s="138" t="e">
        <f t="shared" si="23"/>
        <v>#N/A</v>
      </c>
      <c r="BA28" s="100" t="e">
        <f>②打ち込みシート!$CH$122</f>
        <v>#DIV/0!</v>
      </c>
      <c r="BB28" s="136" t="e">
        <f>②打ち込みシート!$CH$123</f>
        <v>#N/A</v>
      </c>
      <c r="BC28" s="100" t="e">
        <f>②打ち込みシート!CH124</f>
        <v>#N/A</v>
      </c>
      <c r="BD28" s="112" t="str">
        <f t="shared" si="24"/>
        <v/>
      </c>
      <c r="BE28" s="111" t="str">
        <f t="shared" si="25"/>
        <v/>
      </c>
      <c r="BF28" s="36">
        <f t="shared" si="40"/>
        <v>0</v>
      </c>
      <c r="BG28" s="35">
        <f t="shared" si="26"/>
        <v>0</v>
      </c>
      <c r="BH28" s="35" t="str">
        <f t="shared" si="39"/>
        <v/>
      </c>
    </row>
    <row r="29" spans="1:60" ht="24" customHeight="1">
      <c r="A29" s="131" t="str">
        <f t="shared" si="27"/>
        <v/>
      </c>
      <c r="B29" s="132">
        <f>②打ち込みシート!B126</f>
        <v>16</v>
      </c>
      <c r="C29" s="133">
        <f>②打ち込みシート!E126</f>
        <v>0</v>
      </c>
      <c r="D29" s="134">
        <f>②打ち込みシート!H126</f>
        <v>0</v>
      </c>
      <c r="E29" s="135">
        <f>②打ち込みシート!J126</f>
        <v>0</v>
      </c>
      <c r="F29" s="134">
        <f>②打ち込みシート!M126</f>
        <v>0</v>
      </c>
      <c r="G29" s="140">
        <f>②打ち込みシート!O126</f>
        <v>0</v>
      </c>
      <c r="H29" s="100" t="str">
        <f t="shared" si="28"/>
        <v/>
      </c>
      <c r="I29" s="136" t="e">
        <f t="shared" si="29"/>
        <v>#N/A</v>
      </c>
      <c r="J29" s="137" t="e">
        <f t="shared" si="30"/>
        <v>#N/A</v>
      </c>
      <c r="K29" s="138" t="e">
        <f t="shared" si="31"/>
        <v>#N/A</v>
      </c>
      <c r="L29" s="100" t="str">
        <f t="shared" si="32"/>
        <v/>
      </c>
      <c r="M29" s="136" t="e">
        <f t="shared" si="33"/>
        <v>#N/A</v>
      </c>
      <c r="N29" s="137" t="e">
        <f t="shared" si="1"/>
        <v>#N/A</v>
      </c>
      <c r="O29" s="138" t="e">
        <f t="shared" si="2"/>
        <v>#N/A</v>
      </c>
      <c r="P29" s="100" t="str">
        <f t="shared" si="3"/>
        <v/>
      </c>
      <c r="Q29" s="136" t="e">
        <f t="shared" si="4"/>
        <v>#N/A</v>
      </c>
      <c r="R29" s="137" t="e">
        <f t="shared" si="5"/>
        <v>#N/A</v>
      </c>
      <c r="S29" s="138" t="e">
        <f t="shared" si="6"/>
        <v>#N/A</v>
      </c>
      <c r="T29" s="100" t="str">
        <f t="shared" si="7"/>
        <v/>
      </c>
      <c r="U29" s="136" t="e">
        <f t="shared" si="8"/>
        <v>#N/A</v>
      </c>
      <c r="V29" s="137" t="e">
        <f t="shared" si="9"/>
        <v>#N/A</v>
      </c>
      <c r="W29" s="138" t="e">
        <f t="shared" si="10"/>
        <v>#N/A</v>
      </c>
      <c r="X29" s="100" t="str">
        <f t="shared" si="11"/>
        <v/>
      </c>
      <c r="Y29" s="136" t="e">
        <f t="shared" si="12"/>
        <v>#N/A</v>
      </c>
      <c r="Z29" s="137" t="e">
        <f t="shared" si="13"/>
        <v>#N/A</v>
      </c>
      <c r="AA29" s="138" t="e">
        <f t="shared" si="14"/>
        <v>#N/A</v>
      </c>
      <c r="AB29" s="100" t="e">
        <f t="shared" si="15"/>
        <v>#DIV/0!</v>
      </c>
      <c r="AC29" s="136" t="e">
        <f t="shared" si="34"/>
        <v>#N/A</v>
      </c>
      <c r="AD29" s="100" t="e">
        <f t="shared" si="35"/>
        <v>#N/A</v>
      </c>
      <c r="AE29" s="100" t="str">
        <f t="shared" si="36"/>
        <v/>
      </c>
      <c r="AF29" s="124"/>
      <c r="AG29" s="139">
        <f>②打ち込みシート!D157</f>
        <v>0</v>
      </c>
      <c r="AH29" s="136" t="e">
        <f>②打ち込みシート!D161</f>
        <v>#N/A</v>
      </c>
      <c r="AI29" s="137" t="e">
        <f>AG29+AH29</f>
        <v>#N/A</v>
      </c>
      <c r="AJ29" s="138" t="e">
        <f t="shared" si="16"/>
        <v>#N/A</v>
      </c>
      <c r="AK29" s="100">
        <f>②打ち込みシート!H157</f>
        <v>0</v>
      </c>
      <c r="AL29" s="136" t="e">
        <f>②打ち込みシート!H161</f>
        <v>#N/A</v>
      </c>
      <c r="AM29" s="137" t="e">
        <f t="shared" si="17"/>
        <v>#N/A</v>
      </c>
      <c r="AN29" s="138" t="e">
        <f t="shared" si="18"/>
        <v>#N/A</v>
      </c>
      <c r="AO29" s="100">
        <f>②打ち込みシート!L157</f>
        <v>0</v>
      </c>
      <c r="AP29" s="136" t="e">
        <f>②打ち込みシート!L161</f>
        <v>#N/A</v>
      </c>
      <c r="AQ29" s="137" t="e">
        <f t="shared" ref="AQ29:AQ33" si="49">AO29+AP29</f>
        <v>#N/A</v>
      </c>
      <c r="AR29" s="138" t="e">
        <f t="shared" si="20"/>
        <v>#N/A</v>
      </c>
      <c r="AS29" s="100">
        <f>②打ち込みシート!P157</f>
        <v>0</v>
      </c>
      <c r="AT29" s="136" t="e">
        <f>②打ち込みシート!P161</f>
        <v>#N/A</v>
      </c>
      <c r="AU29" s="137" t="e">
        <f t="shared" ref="AU29:AU33" si="50">AS29+AT29</f>
        <v>#N/A</v>
      </c>
      <c r="AV29" s="138" t="e">
        <f>RANK(AU29,AU$14:AU$33,0)</f>
        <v>#N/A</v>
      </c>
      <c r="AW29" s="100">
        <f>②打ち込みシート!T157</f>
        <v>0</v>
      </c>
      <c r="AX29" s="136" t="e">
        <f>②打ち込みシート!T161</f>
        <v>#N/A</v>
      </c>
      <c r="AY29" s="137" t="e">
        <f t="shared" ref="AY29:AY33" si="51">AW29+AX29</f>
        <v>#N/A</v>
      </c>
      <c r="AZ29" s="138" t="e">
        <f t="shared" si="23"/>
        <v>#N/A</v>
      </c>
      <c r="BA29" s="100" t="e">
        <f>②打ち込みシート!$B$163</f>
        <v>#DIV/0!</v>
      </c>
      <c r="BB29" s="136" t="e">
        <f>②打ち込みシート!$B$164</f>
        <v>#N/A</v>
      </c>
      <c r="BC29" s="100" t="e">
        <f>②打ち込みシート!B165</f>
        <v>#N/A</v>
      </c>
      <c r="BD29" s="112" t="str">
        <f t="shared" si="24"/>
        <v/>
      </c>
      <c r="BE29" s="111" t="str">
        <f t="shared" si="25"/>
        <v/>
      </c>
      <c r="BF29" s="36">
        <f t="shared" si="40"/>
        <v>0</v>
      </c>
      <c r="BG29" s="35">
        <f t="shared" si="26"/>
        <v>0</v>
      </c>
      <c r="BH29" s="35" t="str">
        <f t="shared" si="39"/>
        <v/>
      </c>
    </row>
    <row r="30" spans="1:60" ht="24" customHeight="1">
      <c r="A30" s="131" t="str">
        <f t="shared" si="27"/>
        <v/>
      </c>
      <c r="B30" s="132">
        <f>②打ち込みシート!W126</f>
        <v>17</v>
      </c>
      <c r="C30" s="133">
        <f>②打ち込みシート!Z126</f>
        <v>0</v>
      </c>
      <c r="D30" s="134">
        <f>②打ち込みシート!AC126</f>
        <v>0</v>
      </c>
      <c r="E30" s="135">
        <f>②打ち込みシート!AE126</f>
        <v>0</v>
      </c>
      <c r="F30" s="134">
        <f>②打ち込みシート!AH126</f>
        <v>0</v>
      </c>
      <c r="G30" s="140">
        <f>②打ち込みシート!AJ126</f>
        <v>0</v>
      </c>
      <c r="H30" s="100" t="str">
        <f t="shared" si="28"/>
        <v/>
      </c>
      <c r="I30" s="136" t="e">
        <f t="shared" si="29"/>
        <v>#N/A</v>
      </c>
      <c r="J30" s="137" t="e">
        <f t="shared" si="30"/>
        <v>#N/A</v>
      </c>
      <c r="K30" s="138" t="e">
        <f t="shared" si="31"/>
        <v>#N/A</v>
      </c>
      <c r="L30" s="100" t="str">
        <f t="shared" si="32"/>
        <v/>
      </c>
      <c r="M30" s="136" t="e">
        <f t="shared" si="33"/>
        <v>#N/A</v>
      </c>
      <c r="N30" s="137" t="e">
        <f t="shared" si="1"/>
        <v>#N/A</v>
      </c>
      <c r="O30" s="138" t="e">
        <f t="shared" si="2"/>
        <v>#N/A</v>
      </c>
      <c r="P30" s="100" t="str">
        <f t="shared" si="3"/>
        <v/>
      </c>
      <c r="Q30" s="136" t="e">
        <f t="shared" si="4"/>
        <v>#N/A</v>
      </c>
      <c r="R30" s="137" t="e">
        <f t="shared" si="5"/>
        <v>#N/A</v>
      </c>
      <c r="S30" s="138" t="e">
        <f t="shared" si="6"/>
        <v>#N/A</v>
      </c>
      <c r="T30" s="100" t="str">
        <f t="shared" si="7"/>
        <v/>
      </c>
      <c r="U30" s="136" t="e">
        <f t="shared" si="8"/>
        <v>#N/A</v>
      </c>
      <c r="V30" s="137" t="e">
        <f t="shared" si="9"/>
        <v>#N/A</v>
      </c>
      <c r="W30" s="138" t="e">
        <f t="shared" si="10"/>
        <v>#N/A</v>
      </c>
      <c r="X30" s="100" t="str">
        <f t="shared" si="11"/>
        <v/>
      </c>
      <c r="Y30" s="136" t="e">
        <f t="shared" si="12"/>
        <v>#N/A</v>
      </c>
      <c r="Z30" s="137" t="e">
        <f t="shared" si="13"/>
        <v>#N/A</v>
      </c>
      <c r="AA30" s="138" t="e">
        <f t="shared" si="14"/>
        <v>#N/A</v>
      </c>
      <c r="AB30" s="100" t="e">
        <f t="shared" si="15"/>
        <v>#DIV/0!</v>
      </c>
      <c r="AC30" s="136" t="e">
        <f t="shared" si="34"/>
        <v>#N/A</v>
      </c>
      <c r="AD30" s="100" t="e">
        <f t="shared" si="35"/>
        <v>#N/A</v>
      </c>
      <c r="AE30" s="100" t="str">
        <f t="shared" si="36"/>
        <v/>
      </c>
      <c r="AF30" s="124"/>
      <c r="AG30" s="139">
        <f>②打ち込みシート!Y157</f>
        <v>0</v>
      </c>
      <c r="AH30" s="136" t="e">
        <f>②打ち込みシート!Y161</f>
        <v>#N/A</v>
      </c>
      <c r="AI30" s="137" t="e">
        <f t="shared" ref="AI30:AI33" si="52">AG30+AH30</f>
        <v>#N/A</v>
      </c>
      <c r="AJ30" s="138" t="e">
        <f t="shared" si="16"/>
        <v>#N/A</v>
      </c>
      <c r="AK30" s="100">
        <f>②打ち込みシート!AC157</f>
        <v>0</v>
      </c>
      <c r="AL30" s="136" t="e">
        <f>②打ち込みシート!AC161</f>
        <v>#N/A</v>
      </c>
      <c r="AM30" s="137" t="e">
        <f t="shared" si="17"/>
        <v>#N/A</v>
      </c>
      <c r="AN30" s="138" t="e">
        <f t="shared" si="18"/>
        <v>#N/A</v>
      </c>
      <c r="AO30" s="100">
        <f>②打ち込みシート!AG157</f>
        <v>0</v>
      </c>
      <c r="AP30" s="136" t="e">
        <f>②打ち込みシート!AG161</f>
        <v>#N/A</v>
      </c>
      <c r="AQ30" s="137" t="e">
        <f t="shared" si="49"/>
        <v>#N/A</v>
      </c>
      <c r="AR30" s="138" t="e">
        <f t="shared" si="20"/>
        <v>#N/A</v>
      </c>
      <c r="AS30" s="100">
        <f>②打ち込みシート!AK157</f>
        <v>0</v>
      </c>
      <c r="AT30" s="136" t="e">
        <f>②打ち込みシート!AK161</f>
        <v>#N/A</v>
      </c>
      <c r="AU30" s="137" t="e">
        <f t="shared" si="50"/>
        <v>#N/A</v>
      </c>
      <c r="AV30" s="138" t="e">
        <f t="shared" si="22"/>
        <v>#N/A</v>
      </c>
      <c r="AW30" s="100">
        <f>②打ち込みシート!AO157</f>
        <v>0</v>
      </c>
      <c r="AX30" s="136" t="e">
        <f>②打ち込みシート!AO161</f>
        <v>#N/A</v>
      </c>
      <c r="AY30" s="137" t="e">
        <f t="shared" si="51"/>
        <v>#N/A</v>
      </c>
      <c r="AZ30" s="138" t="e">
        <f t="shared" si="23"/>
        <v>#N/A</v>
      </c>
      <c r="BA30" s="100" t="e">
        <f>②打ち込みシート!$W$163</f>
        <v>#DIV/0!</v>
      </c>
      <c r="BB30" s="136" t="e">
        <f>②打ち込みシート!$W$164</f>
        <v>#N/A</v>
      </c>
      <c r="BC30" s="100" t="e">
        <f>②打ち込みシート!W165</f>
        <v>#N/A</v>
      </c>
      <c r="BD30" s="112" t="str">
        <f t="shared" si="24"/>
        <v/>
      </c>
      <c r="BE30" s="111" t="str">
        <f t="shared" si="25"/>
        <v/>
      </c>
      <c r="BF30" s="36">
        <f t="shared" si="40"/>
        <v>0</v>
      </c>
      <c r="BG30" s="35">
        <f t="shared" si="26"/>
        <v>0</v>
      </c>
      <c r="BH30" s="35" t="str">
        <f t="shared" si="39"/>
        <v/>
      </c>
    </row>
    <row r="31" spans="1:60" ht="24" customHeight="1">
      <c r="A31" s="131" t="str">
        <f t="shared" si="27"/>
        <v/>
      </c>
      <c r="B31" s="132">
        <f>②打ち込みシート!AR126</f>
        <v>18</v>
      </c>
      <c r="C31" s="133">
        <f>②打ち込みシート!AU126</f>
        <v>0</v>
      </c>
      <c r="D31" s="134">
        <f>②打ち込みシート!AX126</f>
        <v>0</v>
      </c>
      <c r="E31" s="135">
        <f>②打ち込みシート!AZ126</f>
        <v>0</v>
      </c>
      <c r="F31" s="134">
        <f>②打ち込みシート!BC126</f>
        <v>0</v>
      </c>
      <c r="G31" s="140">
        <f>②打ち込みシート!BE126</f>
        <v>0</v>
      </c>
      <c r="H31" s="100" t="str">
        <f t="shared" si="28"/>
        <v/>
      </c>
      <c r="I31" s="136" t="e">
        <f t="shared" si="29"/>
        <v>#N/A</v>
      </c>
      <c r="J31" s="137" t="e">
        <f t="shared" si="30"/>
        <v>#N/A</v>
      </c>
      <c r="K31" s="138" t="e">
        <f t="shared" si="31"/>
        <v>#N/A</v>
      </c>
      <c r="L31" s="100" t="str">
        <f t="shared" si="32"/>
        <v/>
      </c>
      <c r="M31" s="136" t="e">
        <f t="shared" si="33"/>
        <v>#N/A</v>
      </c>
      <c r="N31" s="137" t="e">
        <f t="shared" si="1"/>
        <v>#N/A</v>
      </c>
      <c r="O31" s="138" t="e">
        <f t="shared" si="2"/>
        <v>#N/A</v>
      </c>
      <c r="P31" s="100" t="str">
        <f t="shared" si="3"/>
        <v/>
      </c>
      <c r="Q31" s="136" t="e">
        <f t="shared" si="4"/>
        <v>#N/A</v>
      </c>
      <c r="R31" s="137" t="e">
        <f t="shared" si="5"/>
        <v>#N/A</v>
      </c>
      <c r="S31" s="138" t="e">
        <f t="shared" si="6"/>
        <v>#N/A</v>
      </c>
      <c r="T31" s="100" t="str">
        <f t="shared" si="7"/>
        <v/>
      </c>
      <c r="U31" s="136" t="e">
        <f t="shared" si="8"/>
        <v>#N/A</v>
      </c>
      <c r="V31" s="137" t="e">
        <f t="shared" si="9"/>
        <v>#N/A</v>
      </c>
      <c r="W31" s="138" t="e">
        <f t="shared" si="10"/>
        <v>#N/A</v>
      </c>
      <c r="X31" s="100" t="str">
        <f t="shared" si="11"/>
        <v/>
      </c>
      <c r="Y31" s="136" t="e">
        <f t="shared" si="12"/>
        <v>#N/A</v>
      </c>
      <c r="Z31" s="137" t="e">
        <f t="shared" si="13"/>
        <v>#N/A</v>
      </c>
      <c r="AA31" s="138" t="e">
        <f t="shared" si="14"/>
        <v>#N/A</v>
      </c>
      <c r="AB31" s="100" t="e">
        <f t="shared" si="15"/>
        <v>#DIV/0!</v>
      </c>
      <c r="AC31" s="136" t="e">
        <f t="shared" si="34"/>
        <v>#N/A</v>
      </c>
      <c r="AD31" s="100" t="e">
        <f t="shared" si="35"/>
        <v>#N/A</v>
      </c>
      <c r="AE31" s="100" t="str">
        <f t="shared" si="36"/>
        <v/>
      </c>
      <c r="AF31" s="124"/>
      <c r="AG31" s="139">
        <f>②打ち込みシート!AT157</f>
        <v>0</v>
      </c>
      <c r="AH31" s="136" t="e">
        <f>②打ち込みシート!AT161</f>
        <v>#N/A</v>
      </c>
      <c r="AI31" s="137" t="e">
        <f t="shared" si="52"/>
        <v>#N/A</v>
      </c>
      <c r="AJ31" s="138" t="e">
        <f t="shared" si="16"/>
        <v>#N/A</v>
      </c>
      <c r="AK31" s="100">
        <f>②打ち込みシート!AX157</f>
        <v>0</v>
      </c>
      <c r="AL31" s="136" t="e">
        <f>②打ち込みシート!AX161</f>
        <v>#N/A</v>
      </c>
      <c r="AM31" s="137" t="e">
        <f t="shared" si="17"/>
        <v>#N/A</v>
      </c>
      <c r="AN31" s="138" t="e">
        <f t="shared" si="18"/>
        <v>#N/A</v>
      </c>
      <c r="AO31" s="100">
        <f>②打ち込みシート!BB157</f>
        <v>0</v>
      </c>
      <c r="AP31" s="136" t="e">
        <f>②打ち込みシート!BB161</f>
        <v>#N/A</v>
      </c>
      <c r="AQ31" s="137" t="e">
        <f t="shared" si="49"/>
        <v>#N/A</v>
      </c>
      <c r="AR31" s="138" t="e">
        <f t="shared" si="20"/>
        <v>#N/A</v>
      </c>
      <c r="AS31" s="100">
        <f>②打ち込みシート!BF157</f>
        <v>0</v>
      </c>
      <c r="AT31" s="136" t="e">
        <f>②打ち込みシート!BF161</f>
        <v>#N/A</v>
      </c>
      <c r="AU31" s="137" t="e">
        <f t="shared" si="50"/>
        <v>#N/A</v>
      </c>
      <c r="AV31" s="138" t="e">
        <f t="shared" si="22"/>
        <v>#N/A</v>
      </c>
      <c r="AW31" s="100">
        <f>②打ち込みシート!BJ157</f>
        <v>0</v>
      </c>
      <c r="AX31" s="136" t="e">
        <f>②打ち込みシート!BJ161</f>
        <v>#N/A</v>
      </c>
      <c r="AY31" s="137" t="e">
        <f t="shared" si="51"/>
        <v>#N/A</v>
      </c>
      <c r="AZ31" s="138" t="e">
        <f t="shared" si="23"/>
        <v>#N/A</v>
      </c>
      <c r="BA31" s="100" t="e">
        <f>②打ち込みシート!$AR$163</f>
        <v>#DIV/0!</v>
      </c>
      <c r="BB31" s="136" t="e">
        <f>②打ち込みシート!$AR$164</f>
        <v>#N/A</v>
      </c>
      <c r="BC31" s="100" t="e">
        <f>②打ち込みシート!AR165</f>
        <v>#N/A</v>
      </c>
      <c r="BD31" s="112" t="str">
        <f t="shared" si="24"/>
        <v/>
      </c>
      <c r="BE31" s="111" t="str">
        <f t="shared" si="25"/>
        <v/>
      </c>
      <c r="BF31" s="36">
        <f t="shared" si="40"/>
        <v>0</v>
      </c>
      <c r="BG31" s="35">
        <f t="shared" si="26"/>
        <v>0</v>
      </c>
      <c r="BH31" s="35" t="str">
        <f t="shared" si="39"/>
        <v/>
      </c>
    </row>
    <row r="32" spans="1:60" ht="24" customHeight="1">
      <c r="A32" s="131" t="str">
        <f t="shared" si="27"/>
        <v/>
      </c>
      <c r="B32" s="132">
        <f>②打ち込みシート!BM126</f>
        <v>19</v>
      </c>
      <c r="C32" s="133">
        <f>②打ち込みシート!BP126</f>
        <v>0</v>
      </c>
      <c r="D32" s="134">
        <f>②打ち込みシート!BS126</f>
        <v>0</v>
      </c>
      <c r="E32" s="135">
        <f>②打ち込みシート!BU126</f>
        <v>0</v>
      </c>
      <c r="F32" s="134">
        <f>②打ち込みシート!BX126</f>
        <v>0</v>
      </c>
      <c r="G32" s="140">
        <f>②打ち込みシート!BZ126</f>
        <v>0</v>
      </c>
      <c r="H32" s="100" t="str">
        <f t="shared" si="28"/>
        <v/>
      </c>
      <c r="I32" s="136" t="e">
        <f t="shared" si="29"/>
        <v>#N/A</v>
      </c>
      <c r="J32" s="137" t="e">
        <f t="shared" si="30"/>
        <v>#N/A</v>
      </c>
      <c r="K32" s="138" t="e">
        <f t="shared" si="31"/>
        <v>#N/A</v>
      </c>
      <c r="L32" s="100" t="str">
        <f t="shared" si="32"/>
        <v/>
      </c>
      <c r="M32" s="136" t="e">
        <f t="shared" si="33"/>
        <v>#N/A</v>
      </c>
      <c r="N32" s="137" t="e">
        <f t="shared" si="1"/>
        <v>#N/A</v>
      </c>
      <c r="O32" s="138" t="e">
        <f t="shared" si="2"/>
        <v>#N/A</v>
      </c>
      <c r="P32" s="100" t="str">
        <f t="shared" si="3"/>
        <v/>
      </c>
      <c r="Q32" s="136" t="e">
        <f t="shared" si="4"/>
        <v>#N/A</v>
      </c>
      <c r="R32" s="137" t="e">
        <f t="shared" si="5"/>
        <v>#N/A</v>
      </c>
      <c r="S32" s="138" t="e">
        <f t="shared" si="6"/>
        <v>#N/A</v>
      </c>
      <c r="T32" s="100" t="str">
        <f t="shared" si="7"/>
        <v/>
      </c>
      <c r="U32" s="136" t="e">
        <f t="shared" si="8"/>
        <v>#N/A</v>
      </c>
      <c r="V32" s="137" t="e">
        <f t="shared" si="9"/>
        <v>#N/A</v>
      </c>
      <c r="W32" s="138" t="e">
        <f t="shared" si="10"/>
        <v>#N/A</v>
      </c>
      <c r="X32" s="100" t="str">
        <f t="shared" si="11"/>
        <v/>
      </c>
      <c r="Y32" s="136" t="e">
        <f t="shared" si="12"/>
        <v>#N/A</v>
      </c>
      <c r="Z32" s="137" t="e">
        <f t="shared" si="13"/>
        <v>#N/A</v>
      </c>
      <c r="AA32" s="138" t="e">
        <f t="shared" si="14"/>
        <v>#N/A</v>
      </c>
      <c r="AB32" s="100" t="e">
        <f t="shared" si="15"/>
        <v>#DIV/0!</v>
      </c>
      <c r="AC32" s="136" t="e">
        <f t="shared" si="34"/>
        <v>#N/A</v>
      </c>
      <c r="AD32" s="100" t="e">
        <f t="shared" si="35"/>
        <v>#N/A</v>
      </c>
      <c r="AE32" s="100" t="str">
        <f t="shared" si="36"/>
        <v/>
      </c>
      <c r="AF32" s="124"/>
      <c r="AG32" s="139">
        <f>②打ち込みシート!BO157</f>
        <v>0</v>
      </c>
      <c r="AH32" s="136" t="e">
        <f>②打ち込みシート!BO161</f>
        <v>#N/A</v>
      </c>
      <c r="AI32" s="137" t="e">
        <f t="shared" si="52"/>
        <v>#N/A</v>
      </c>
      <c r="AJ32" s="138" t="e">
        <f t="shared" si="16"/>
        <v>#N/A</v>
      </c>
      <c r="AK32" s="100">
        <f>②打ち込みシート!BS157</f>
        <v>0</v>
      </c>
      <c r="AL32" s="136" t="e">
        <f>②打ち込みシート!BS161</f>
        <v>#N/A</v>
      </c>
      <c r="AM32" s="137" t="e">
        <f t="shared" si="17"/>
        <v>#N/A</v>
      </c>
      <c r="AN32" s="138" t="e">
        <f t="shared" si="18"/>
        <v>#N/A</v>
      </c>
      <c r="AO32" s="100">
        <f>②打ち込みシート!BW157</f>
        <v>0</v>
      </c>
      <c r="AP32" s="136" t="e">
        <f>②打ち込みシート!BW161</f>
        <v>#N/A</v>
      </c>
      <c r="AQ32" s="137" t="e">
        <f t="shared" si="49"/>
        <v>#N/A</v>
      </c>
      <c r="AR32" s="138" t="e">
        <f t="shared" si="20"/>
        <v>#N/A</v>
      </c>
      <c r="AS32" s="100">
        <f>②打ち込みシート!CA157</f>
        <v>0</v>
      </c>
      <c r="AT32" s="136" t="e">
        <f>②打ち込みシート!CA161</f>
        <v>#N/A</v>
      </c>
      <c r="AU32" s="137" t="e">
        <f t="shared" si="50"/>
        <v>#N/A</v>
      </c>
      <c r="AV32" s="138" t="e">
        <f t="shared" si="22"/>
        <v>#N/A</v>
      </c>
      <c r="AW32" s="100">
        <f>②打ち込みシート!CE157</f>
        <v>0</v>
      </c>
      <c r="AX32" s="136" t="e">
        <f>②打ち込みシート!CE161</f>
        <v>#N/A</v>
      </c>
      <c r="AY32" s="137" t="e">
        <f t="shared" si="51"/>
        <v>#N/A</v>
      </c>
      <c r="AZ32" s="138" t="e">
        <f t="shared" si="23"/>
        <v>#N/A</v>
      </c>
      <c r="BA32" s="100" t="e">
        <f>②打ち込みシート!$BM$163</f>
        <v>#DIV/0!</v>
      </c>
      <c r="BB32" s="136" t="e">
        <f>②打ち込みシート!$BM$164</f>
        <v>#N/A</v>
      </c>
      <c r="BC32" s="100" t="e">
        <f>②打ち込みシート!BM165</f>
        <v>#N/A</v>
      </c>
      <c r="BD32" s="112" t="str">
        <f t="shared" si="24"/>
        <v/>
      </c>
      <c r="BE32" s="111" t="str">
        <f t="shared" si="25"/>
        <v/>
      </c>
      <c r="BF32" s="36">
        <f t="shared" si="40"/>
        <v>0</v>
      </c>
      <c r="BG32" s="35">
        <f t="shared" si="26"/>
        <v>0</v>
      </c>
      <c r="BH32" s="35" t="str">
        <f t="shared" si="39"/>
        <v/>
      </c>
    </row>
    <row r="33" spans="1:60" ht="24" customHeight="1">
      <c r="A33" s="131" t="str">
        <f t="shared" si="27"/>
        <v/>
      </c>
      <c r="B33" s="132">
        <f>②打ち込みシート!CH126</f>
        <v>20</v>
      </c>
      <c r="C33" s="133">
        <f>②打ち込みシート!CK126</f>
        <v>0</v>
      </c>
      <c r="D33" s="134">
        <f>②打ち込みシート!CN126</f>
        <v>0</v>
      </c>
      <c r="E33" s="135">
        <f>②打ち込みシート!CP126</f>
        <v>0</v>
      </c>
      <c r="F33" s="134">
        <f>②打ち込みシート!CS126</f>
        <v>0</v>
      </c>
      <c r="G33" s="140">
        <f>②打ち込みシート!CU126</f>
        <v>0</v>
      </c>
      <c r="H33" s="100" t="str">
        <f t="shared" si="28"/>
        <v/>
      </c>
      <c r="I33" s="136" t="e">
        <f t="shared" si="29"/>
        <v>#N/A</v>
      </c>
      <c r="J33" s="137" t="e">
        <f t="shared" si="30"/>
        <v>#N/A</v>
      </c>
      <c r="K33" s="138" t="e">
        <f t="shared" si="31"/>
        <v>#N/A</v>
      </c>
      <c r="L33" s="100" t="str">
        <f t="shared" si="32"/>
        <v/>
      </c>
      <c r="M33" s="136" t="e">
        <f t="shared" si="33"/>
        <v>#N/A</v>
      </c>
      <c r="N33" s="137" t="e">
        <f t="shared" si="1"/>
        <v>#N/A</v>
      </c>
      <c r="O33" s="138" t="e">
        <f t="shared" si="2"/>
        <v>#N/A</v>
      </c>
      <c r="P33" s="100" t="str">
        <f t="shared" si="3"/>
        <v/>
      </c>
      <c r="Q33" s="136" t="e">
        <f t="shared" si="4"/>
        <v>#N/A</v>
      </c>
      <c r="R33" s="137" t="e">
        <f t="shared" si="5"/>
        <v>#N/A</v>
      </c>
      <c r="S33" s="138" t="e">
        <f t="shared" si="6"/>
        <v>#N/A</v>
      </c>
      <c r="T33" s="100" t="str">
        <f t="shared" si="7"/>
        <v/>
      </c>
      <c r="U33" s="136" t="e">
        <f t="shared" si="8"/>
        <v>#N/A</v>
      </c>
      <c r="V33" s="137" t="e">
        <f t="shared" si="9"/>
        <v>#N/A</v>
      </c>
      <c r="W33" s="138" t="e">
        <f t="shared" si="10"/>
        <v>#N/A</v>
      </c>
      <c r="X33" s="100" t="str">
        <f t="shared" si="11"/>
        <v/>
      </c>
      <c r="Y33" s="136" t="e">
        <f t="shared" si="12"/>
        <v>#N/A</v>
      </c>
      <c r="Z33" s="137" t="e">
        <f t="shared" si="13"/>
        <v>#N/A</v>
      </c>
      <c r="AA33" s="138" t="e">
        <f t="shared" si="14"/>
        <v>#N/A</v>
      </c>
      <c r="AB33" s="100" t="e">
        <f t="shared" si="15"/>
        <v>#DIV/0!</v>
      </c>
      <c r="AC33" s="136" t="e">
        <f t="shared" si="34"/>
        <v>#N/A</v>
      </c>
      <c r="AD33" s="100" t="e">
        <f t="shared" si="35"/>
        <v>#N/A</v>
      </c>
      <c r="AE33" s="100" t="str">
        <f t="shared" si="36"/>
        <v/>
      </c>
      <c r="AF33" s="124"/>
      <c r="AG33" s="139">
        <f>②打ち込みシート!CJ157</f>
        <v>0</v>
      </c>
      <c r="AH33" s="136" t="e">
        <f>②打ち込みシート!CJ161</f>
        <v>#N/A</v>
      </c>
      <c r="AI33" s="137" t="e">
        <f t="shared" si="52"/>
        <v>#N/A</v>
      </c>
      <c r="AJ33" s="138" t="e">
        <f t="shared" si="16"/>
        <v>#N/A</v>
      </c>
      <c r="AK33" s="100">
        <f>②打ち込みシート!CN157</f>
        <v>0</v>
      </c>
      <c r="AL33" s="136" t="e">
        <f>②打ち込みシート!CN161</f>
        <v>#N/A</v>
      </c>
      <c r="AM33" s="137" t="e">
        <f t="shared" si="17"/>
        <v>#N/A</v>
      </c>
      <c r="AN33" s="138" t="e">
        <f t="shared" si="18"/>
        <v>#N/A</v>
      </c>
      <c r="AO33" s="100">
        <f>②打ち込みシート!CR157</f>
        <v>0</v>
      </c>
      <c r="AP33" s="136" t="e">
        <f>②打ち込みシート!CR161</f>
        <v>#N/A</v>
      </c>
      <c r="AQ33" s="137" t="e">
        <f t="shared" si="49"/>
        <v>#N/A</v>
      </c>
      <c r="AR33" s="138" t="e">
        <f t="shared" si="20"/>
        <v>#N/A</v>
      </c>
      <c r="AS33" s="100">
        <f>②打ち込みシート!CV157</f>
        <v>0</v>
      </c>
      <c r="AT33" s="136" t="e">
        <f>②打ち込みシート!CV161</f>
        <v>#N/A</v>
      </c>
      <c r="AU33" s="137" t="e">
        <f t="shared" si="50"/>
        <v>#N/A</v>
      </c>
      <c r="AV33" s="138" t="e">
        <f t="shared" si="22"/>
        <v>#N/A</v>
      </c>
      <c r="AW33" s="100">
        <f>②打ち込みシート!CZ157</f>
        <v>0</v>
      </c>
      <c r="AX33" s="136" t="e">
        <f>②打ち込みシート!CZ161</f>
        <v>#N/A</v>
      </c>
      <c r="AY33" s="137" t="e">
        <f t="shared" si="51"/>
        <v>#N/A</v>
      </c>
      <c r="AZ33" s="138" t="e">
        <f t="shared" si="23"/>
        <v>#N/A</v>
      </c>
      <c r="BA33" s="100" t="e">
        <f>②打ち込みシート!$CH$163</f>
        <v>#DIV/0!</v>
      </c>
      <c r="BB33" s="136" t="e">
        <f>②打ち込みシート!$CH$164</f>
        <v>#N/A</v>
      </c>
      <c r="BC33" s="100" t="e">
        <f>②打ち込みシート!CH165</f>
        <v>#N/A</v>
      </c>
      <c r="BD33" s="112" t="str">
        <f t="shared" si="24"/>
        <v/>
      </c>
      <c r="BE33" s="111" t="str">
        <f t="shared" si="25"/>
        <v/>
      </c>
      <c r="BF33" s="36">
        <f t="shared" si="40"/>
        <v>0</v>
      </c>
      <c r="BG33" s="35">
        <f t="shared" si="26"/>
        <v>0</v>
      </c>
      <c r="BH33" s="35" t="str">
        <f t="shared" si="39"/>
        <v/>
      </c>
    </row>
  </sheetData>
  <sheetProtection sheet="1"/>
  <mergeCells count="4">
    <mergeCell ref="BE11:BE13"/>
    <mergeCell ref="BF11:BF13"/>
    <mergeCell ref="BG11:BG13"/>
    <mergeCell ref="BH11:BH13"/>
  </mergeCells>
  <phoneticPr fontId="1"/>
  <printOptions horizontalCentered="1"/>
  <pageMargins left="0.39370078740157483" right="0.39370078740157483" top="0.59" bottom="0.39370078740157483" header="0" footer="0"/>
  <pageSetup paperSize="9" scale="94" fitToHeight="0" orientation="landscape"/>
  <headerFooter alignWithMargins="0"/>
  <ignoredErrors>
    <ignoredError sqref="B14:C14 B15 B16:F16 E14:G14" unlockedFormula="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237E59-A5F9-BC43-86DC-4A686FF89279}">
  <sheetPr>
    <pageSetUpPr fitToPage="1"/>
  </sheetPr>
  <dimension ref="A1:AE62"/>
  <sheetViews>
    <sheetView showGridLines="0" zoomScale="90" zoomScaleNormal="90" workbookViewId="0"/>
  </sheetViews>
  <sheetFormatPr baseColWidth="10" defaultColWidth="8.1640625" defaultRowHeight="18" customHeight="1"/>
  <cols>
    <col min="1" max="1" width="4.6640625" style="43" customWidth="1"/>
    <col min="2" max="2" width="5.6640625" style="43" customWidth="1"/>
    <col min="3" max="3" width="10.1640625" style="43" customWidth="1"/>
    <col min="4" max="4" width="6.6640625" style="43" customWidth="1"/>
    <col min="5" max="5" width="15.6640625" style="44" customWidth="1"/>
    <col min="6" max="6" width="6.83203125" style="43" customWidth="1"/>
    <col min="7" max="7" width="20.1640625" style="43" customWidth="1"/>
    <col min="8" max="8" width="6.33203125" style="102" customWidth="1"/>
    <col min="9" max="9" width="6.1640625" style="102" customWidth="1"/>
    <col min="10" max="10" width="7.33203125" style="102" hidden="1" customWidth="1"/>
    <col min="11" max="11" width="2.83203125" style="102" customWidth="1"/>
    <col min="12" max="12" width="6.33203125" style="102" customWidth="1"/>
    <col min="13" max="13" width="5.83203125" style="102" customWidth="1"/>
    <col min="14" max="14" width="6" style="102" hidden="1" customWidth="1"/>
    <col min="15" max="15" width="2.83203125" style="102" customWidth="1"/>
    <col min="16" max="17" width="6.33203125" style="102" customWidth="1"/>
    <col min="18" max="18" width="6.5" style="102" hidden="1" customWidth="1"/>
    <col min="19" max="19" width="2.83203125" style="102" customWidth="1"/>
    <col min="20" max="20" width="7.1640625" style="102" customWidth="1"/>
    <col min="21" max="21" width="6.83203125" style="102" customWidth="1"/>
    <col min="22" max="22" width="6.83203125" style="102" hidden="1" customWidth="1"/>
    <col min="23" max="23" width="2.83203125" style="102" customWidth="1"/>
    <col min="24" max="24" width="6.83203125" style="102" customWidth="1"/>
    <col min="25" max="25" width="7.1640625" style="102" customWidth="1"/>
    <col min="26" max="26" width="4.6640625" style="102" hidden="1" customWidth="1"/>
    <col min="27" max="27" width="2.83203125" style="102" customWidth="1"/>
    <col min="28" max="28" width="4.33203125" style="102" hidden="1" customWidth="1"/>
    <col min="29" max="29" width="8.5" style="102" hidden="1" customWidth="1"/>
    <col min="30" max="30" width="8.1640625" style="102"/>
    <col min="31" max="31" width="11.5" style="102" bestFit="1" customWidth="1"/>
    <col min="32" max="16384" width="8.1640625" style="43"/>
  </cols>
  <sheetData>
    <row r="1" spans="1:31" s="5" customFormat="1" ht="14">
      <c r="A1" s="1"/>
      <c r="B1" s="2"/>
      <c r="C1" s="2"/>
      <c r="D1" s="2"/>
      <c r="E1" s="2"/>
      <c r="F1" s="2"/>
      <c r="G1" s="2"/>
      <c r="H1" s="68"/>
      <c r="I1" s="68"/>
      <c r="J1" s="68"/>
      <c r="K1" s="68"/>
      <c r="L1" s="68"/>
      <c r="M1" s="68"/>
      <c r="N1" s="68"/>
      <c r="O1" s="68"/>
      <c r="P1" s="68"/>
      <c r="Q1" s="68"/>
      <c r="R1" s="68"/>
      <c r="S1" s="68"/>
      <c r="T1" s="68"/>
      <c r="U1" s="68"/>
      <c r="V1" s="68"/>
      <c r="W1" s="68"/>
      <c r="X1" s="68"/>
      <c r="Y1" s="68"/>
      <c r="Z1" s="68"/>
      <c r="AA1" s="68"/>
      <c r="AB1" s="68"/>
      <c r="AC1" s="68"/>
      <c r="AD1" s="68"/>
      <c r="AE1" s="68"/>
    </row>
    <row r="2" spans="1:31" s="5" customFormat="1" ht="18" customHeight="1">
      <c r="A2" s="2"/>
      <c r="B2" s="3" t="s">
        <v>15</v>
      </c>
      <c r="C2" s="37"/>
      <c r="D2" s="2"/>
      <c r="E2" s="3" t="s">
        <v>16</v>
      </c>
      <c r="F2" s="38"/>
      <c r="G2" s="4"/>
      <c r="H2" s="71"/>
      <c r="I2" s="68"/>
      <c r="J2" s="68"/>
      <c r="K2" s="71"/>
      <c r="L2" s="68"/>
      <c r="M2" s="68"/>
      <c r="N2" s="68"/>
      <c r="O2" s="68"/>
      <c r="P2" s="69" t="s">
        <v>17</v>
      </c>
      <c r="Q2" s="72"/>
      <c r="R2" s="72"/>
      <c r="S2" s="70"/>
      <c r="T2" s="70"/>
      <c r="U2" s="70"/>
      <c r="V2" s="70"/>
      <c r="W2" s="70"/>
      <c r="X2" s="70"/>
      <c r="Y2" s="68"/>
      <c r="Z2" s="68"/>
      <c r="AA2" s="68"/>
      <c r="AB2" s="68"/>
      <c r="AC2" s="68"/>
      <c r="AD2" s="68"/>
      <c r="AE2" s="68"/>
    </row>
    <row r="3" spans="1:31" s="5" customFormat="1" ht="24" customHeight="1">
      <c r="A3" s="1"/>
      <c r="B3" s="3" t="s">
        <v>18</v>
      </c>
      <c r="C3" s="7"/>
      <c r="D3" s="4"/>
      <c r="E3" s="4"/>
      <c r="F3" s="39"/>
      <c r="G3" s="2"/>
      <c r="H3" s="71"/>
      <c r="I3" s="68"/>
      <c r="J3" s="68"/>
      <c r="K3" s="71"/>
      <c r="L3" s="68"/>
      <c r="M3" s="71"/>
      <c r="N3" s="71"/>
      <c r="O3" s="68"/>
      <c r="P3" s="68"/>
      <c r="Q3" s="69" t="s">
        <v>19</v>
      </c>
      <c r="R3" s="69"/>
      <c r="S3" s="68"/>
      <c r="T3" s="70"/>
      <c r="U3" s="72"/>
      <c r="V3" s="72"/>
      <c r="W3" s="72"/>
      <c r="X3" s="73"/>
      <c r="Y3" s="68"/>
      <c r="Z3" s="68"/>
      <c r="AA3" s="68"/>
      <c r="AB3" s="68"/>
      <c r="AC3" s="68"/>
      <c r="AD3" s="68"/>
      <c r="AE3" s="68"/>
    </row>
    <row r="4" spans="1:31" s="5" customFormat="1" ht="24" customHeight="1">
      <c r="A4" s="2"/>
      <c r="B4" s="3" t="s">
        <v>20</v>
      </c>
      <c r="C4" s="8"/>
      <c r="D4" s="2" t="s">
        <v>21</v>
      </c>
      <c r="E4" s="3" t="s">
        <v>22</v>
      </c>
      <c r="F4" s="9"/>
      <c r="G4" s="4"/>
      <c r="H4" s="68"/>
      <c r="I4" s="74"/>
      <c r="J4" s="74"/>
      <c r="K4" s="75"/>
      <c r="L4" s="68"/>
      <c r="M4" s="68"/>
      <c r="N4" s="68"/>
      <c r="O4" s="68"/>
      <c r="P4" s="68"/>
      <c r="Q4" s="68"/>
      <c r="R4" s="68"/>
      <c r="S4" s="68"/>
      <c r="T4" s="71"/>
      <c r="U4" s="68"/>
      <c r="V4" s="68"/>
      <c r="W4" s="68"/>
      <c r="X4" s="68"/>
      <c r="Y4" s="68"/>
      <c r="Z4" s="68"/>
      <c r="AA4" s="68"/>
      <c r="AB4" s="68"/>
      <c r="AC4" s="68"/>
      <c r="AD4" s="68"/>
      <c r="AE4" s="68"/>
    </row>
    <row r="5" spans="1:31" s="5" customFormat="1" ht="18" customHeight="1">
      <c r="A5" s="2"/>
      <c r="B5" s="3" t="s">
        <v>23</v>
      </c>
      <c r="C5" s="10"/>
      <c r="D5" s="2"/>
      <c r="E5" s="3" t="s">
        <v>24</v>
      </c>
      <c r="F5" s="38"/>
      <c r="G5" s="10"/>
      <c r="H5" s="68"/>
      <c r="I5" s="68"/>
      <c r="J5" s="68"/>
      <c r="K5" s="68"/>
      <c r="L5" s="68"/>
      <c r="M5" s="68"/>
      <c r="N5" s="68"/>
      <c r="O5" s="68"/>
      <c r="P5" s="68"/>
      <c r="Q5" s="68"/>
      <c r="R5" s="68"/>
      <c r="S5" s="68"/>
      <c r="T5" s="68"/>
      <c r="U5" s="68"/>
      <c r="V5" s="68"/>
      <c r="W5" s="68"/>
      <c r="X5" s="68"/>
      <c r="Y5" s="68"/>
      <c r="Z5" s="68"/>
      <c r="AA5" s="68"/>
      <c r="AB5" s="68"/>
      <c r="AC5" s="68"/>
      <c r="AD5" s="68"/>
      <c r="AE5" s="68"/>
    </row>
    <row r="6" spans="1:31" s="5" customFormat="1" ht="24" customHeight="1">
      <c r="A6" s="3" t="s">
        <v>25</v>
      </c>
      <c r="B6" s="11" t="s">
        <v>26</v>
      </c>
      <c r="C6" s="10"/>
      <c r="D6" s="40" t="s">
        <v>27</v>
      </c>
      <c r="E6" s="41"/>
      <c r="F6" s="2"/>
      <c r="G6" s="42"/>
      <c r="H6" s="68"/>
      <c r="I6" s="68"/>
      <c r="J6" s="68"/>
      <c r="K6" s="68"/>
      <c r="L6" s="68"/>
      <c r="M6" s="68"/>
      <c r="N6" s="68"/>
      <c r="O6" s="68"/>
      <c r="P6" s="68"/>
      <c r="Q6" s="68"/>
      <c r="R6" s="68"/>
      <c r="S6" s="68"/>
      <c r="T6" s="68"/>
      <c r="U6" s="68"/>
      <c r="V6" s="68"/>
      <c r="W6" s="68"/>
      <c r="X6" s="68"/>
      <c r="Y6" s="68"/>
      <c r="Z6" s="68"/>
      <c r="AA6" s="68"/>
      <c r="AB6" s="68"/>
      <c r="AC6" s="68"/>
      <c r="AD6" s="68"/>
      <c r="AE6" s="68"/>
    </row>
    <row r="7" spans="1:31" s="5" customFormat="1" ht="18" customHeight="1">
      <c r="A7" s="3" t="s">
        <v>28</v>
      </c>
      <c r="B7" s="11" t="s">
        <v>26</v>
      </c>
      <c r="C7" s="10"/>
      <c r="D7" s="40" t="s">
        <v>27</v>
      </c>
      <c r="E7" s="41"/>
      <c r="F7" s="2"/>
      <c r="G7" s="42"/>
      <c r="H7" s="68"/>
      <c r="I7" s="68"/>
      <c r="J7" s="68"/>
      <c r="K7" s="68"/>
      <c r="L7" s="68"/>
      <c r="M7" s="69"/>
      <c r="N7" s="69"/>
      <c r="O7" s="68"/>
      <c r="P7" s="68"/>
      <c r="Q7" s="68"/>
      <c r="R7" s="68"/>
      <c r="S7" s="68"/>
      <c r="T7" s="68"/>
      <c r="U7" s="68"/>
      <c r="V7" s="68"/>
      <c r="W7" s="68"/>
      <c r="X7" s="68"/>
      <c r="Y7" s="68"/>
      <c r="Z7" s="68"/>
      <c r="AA7" s="68"/>
      <c r="AB7" s="68"/>
      <c r="AC7" s="68"/>
      <c r="AD7" s="68"/>
      <c r="AE7" s="68"/>
    </row>
    <row r="8" spans="1:31" s="5" customFormat="1" ht="18" customHeight="1">
      <c r="A8" s="3" t="s">
        <v>29</v>
      </c>
      <c r="B8" s="11" t="s">
        <v>26</v>
      </c>
      <c r="C8" s="10"/>
      <c r="D8" s="40" t="s">
        <v>27</v>
      </c>
      <c r="E8" s="41"/>
      <c r="F8" s="2"/>
      <c r="G8" s="42"/>
      <c r="H8" s="68"/>
      <c r="I8" s="68"/>
      <c r="J8" s="68"/>
      <c r="K8" s="68"/>
      <c r="L8" s="68"/>
      <c r="M8" s="69"/>
      <c r="N8" s="69"/>
      <c r="O8" s="68"/>
      <c r="P8" s="68"/>
      <c r="Q8" s="68"/>
      <c r="R8" s="68"/>
      <c r="S8" s="68"/>
      <c r="T8" s="68"/>
      <c r="U8" s="68"/>
      <c r="V8" s="68"/>
      <c r="W8" s="68"/>
      <c r="X8" s="68"/>
      <c r="Y8" s="68"/>
      <c r="Z8" s="68"/>
      <c r="AA8" s="68"/>
      <c r="AB8" s="68"/>
      <c r="AC8" s="68"/>
      <c r="AD8" s="68"/>
      <c r="AE8" s="68"/>
    </row>
    <row r="9" spans="1:31" s="5" customFormat="1" ht="18" customHeight="1">
      <c r="A9" s="3" t="s">
        <v>30</v>
      </c>
      <c r="B9" s="11" t="s">
        <v>26</v>
      </c>
      <c r="C9" s="10"/>
      <c r="D9" s="40" t="s">
        <v>27</v>
      </c>
      <c r="E9" s="41"/>
      <c r="F9" s="2"/>
      <c r="G9" s="42"/>
      <c r="H9" s="68"/>
      <c r="I9" s="68"/>
      <c r="J9" s="68"/>
      <c r="K9" s="68"/>
      <c r="L9" s="68"/>
      <c r="M9" s="69"/>
      <c r="N9" s="69"/>
      <c r="O9" s="68"/>
      <c r="P9" s="68"/>
      <c r="Q9" s="68"/>
      <c r="R9" s="68"/>
      <c r="S9" s="68"/>
      <c r="T9" s="68"/>
      <c r="U9" s="68"/>
      <c r="V9" s="68"/>
      <c r="W9" s="68"/>
      <c r="X9" s="68"/>
      <c r="Y9" s="68"/>
      <c r="Z9" s="68"/>
      <c r="AA9" s="68"/>
      <c r="AB9" s="68"/>
      <c r="AC9" s="68"/>
      <c r="AD9" s="68"/>
      <c r="AE9" s="68"/>
    </row>
    <row r="10" spans="1:31" s="5" customFormat="1" ht="18" customHeight="1">
      <c r="A10" s="3" t="s">
        <v>31</v>
      </c>
      <c r="B10" s="11" t="s">
        <v>26</v>
      </c>
      <c r="C10" s="10"/>
      <c r="D10" s="40" t="s">
        <v>27</v>
      </c>
      <c r="E10" s="41"/>
      <c r="F10" s="2"/>
      <c r="G10" s="42"/>
      <c r="H10" s="68"/>
      <c r="I10" s="68"/>
      <c r="J10" s="68"/>
      <c r="K10" s="68"/>
      <c r="L10" s="68"/>
      <c r="M10" s="69"/>
      <c r="N10" s="69"/>
      <c r="O10" s="68"/>
      <c r="P10" s="68"/>
      <c r="Q10" s="68"/>
      <c r="R10" s="68"/>
      <c r="S10" s="68"/>
      <c r="T10" s="68"/>
      <c r="U10" s="68"/>
      <c r="V10" s="68"/>
      <c r="W10" s="68"/>
      <c r="X10" s="68"/>
      <c r="Y10" s="68"/>
      <c r="Z10" s="68"/>
      <c r="AA10" s="68"/>
      <c r="AB10" s="68"/>
      <c r="AC10" s="68"/>
      <c r="AD10" s="68"/>
      <c r="AE10" s="68"/>
    </row>
    <row r="11" spans="1:31" s="45" customFormat="1" ht="21" customHeight="1">
      <c r="A11" s="3"/>
      <c r="B11" s="11"/>
      <c r="C11" s="113"/>
      <c r="D11" s="40"/>
      <c r="E11" s="114"/>
      <c r="F11" s="2"/>
      <c r="G11" s="42"/>
      <c r="H11" s="76" t="s">
        <v>46</v>
      </c>
      <c r="I11" s="77"/>
      <c r="J11" s="77"/>
      <c r="K11" s="77"/>
      <c r="L11" s="77"/>
      <c r="M11" s="77"/>
      <c r="N11" s="77"/>
      <c r="O11" s="77"/>
      <c r="P11" s="77"/>
      <c r="Q11" s="77"/>
      <c r="R11" s="77"/>
      <c r="S11" s="77"/>
      <c r="T11" s="77"/>
      <c r="U11" s="77"/>
      <c r="V11" s="77"/>
      <c r="W11" s="77"/>
      <c r="X11" s="77"/>
      <c r="Y11" s="77"/>
      <c r="Z11" s="77"/>
      <c r="AA11" s="78"/>
      <c r="AB11" s="79" t="s">
        <v>47</v>
      </c>
      <c r="AC11" s="77" t="s">
        <v>48</v>
      </c>
      <c r="AD11" s="80" t="s">
        <v>32</v>
      </c>
      <c r="AE11" s="80"/>
    </row>
    <row r="12" spans="1:31" s="46" customFormat="1" ht="24" customHeight="1">
      <c r="A12" s="12"/>
      <c r="B12" s="12"/>
      <c r="C12" s="12"/>
      <c r="D12" s="12"/>
      <c r="E12" s="12"/>
      <c r="F12" s="12"/>
      <c r="G12" s="13"/>
      <c r="H12" s="81"/>
      <c r="I12" s="82" t="s">
        <v>49</v>
      </c>
      <c r="J12" s="82"/>
      <c r="K12" s="83"/>
      <c r="L12" s="81"/>
      <c r="M12" s="82" t="s">
        <v>50</v>
      </c>
      <c r="N12" s="82"/>
      <c r="O12" s="84"/>
      <c r="P12" s="81"/>
      <c r="Q12" s="82" t="s">
        <v>51</v>
      </c>
      <c r="R12" s="82"/>
      <c r="S12" s="84"/>
      <c r="T12" s="81"/>
      <c r="U12" s="82" t="s">
        <v>52</v>
      </c>
      <c r="V12" s="85"/>
      <c r="W12" s="82"/>
      <c r="X12" s="86"/>
      <c r="Y12" s="85" t="s">
        <v>53</v>
      </c>
      <c r="Z12" s="85"/>
      <c r="AA12" s="84"/>
      <c r="AB12" s="87"/>
      <c r="AC12" s="88"/>
      <c r="AD12" s="89" t="s">
        <v>39</v>
      </c>
      <c r="AE12" s="90" t="s">
        <v>33</v>
      </c>
    </row>
    <row r="13" spans="1:31" ht="24" customHeight="1">
      <c r="A13" s="15" t="s">
        <v>34</v>
      </c>
      <c r="B13" s="15" t="s">
        <v>14</v>
      </c>
      <c r="C13" s="15" t="s">
        <v>35</v>
      </c>
      <c r="D13" s="15" t="s">
        <v>26</v>
      </c>
      <c r="E13" s="15" t="s">
        <v>36</v>
      </c>
      <c r="F13" s="15" t="s">
        <v>37</v>
      </c>
      <c r="G13" s="15" t="s">
        <v>38</v>
      </c>
      <c r="H13" s="91" t="s">
        <v>54</v>
      </c>
      <c r="I13" s="92" t="s">
        <v>55</v>
      </c>
      <c r="J13" s="92"/>
      <c r="K13" s="93"/>
      <c r="L13" s="91" t="s">
        <v>54</v>
      </c>
      <c r="M13" s="92" t="s">
        <v>55</v>
      </c>
      <c r="N13" s="92"/>
      <c r="O13" s="93"/>
      <c r="P13" s="91" t="s">
        <v>54</v>
      </c>
      <c r="Q13" s="92" t="s">
        <v>55</v>
      </c>
      <c r="R13" s="92"/>
      <c r="S13" s="93"/>
      <c r="T13" s="91" t="s">
        <v>54</v>
      </c>
      <c r="U13" s="92" t="s">
        <v>55</v>
      </c>
      <c r="V13" s="92"/>
      <c r="W13" s="92"/>
      <c r="X13" s="91" t="s">
        <v>54</v>
      </c>
      <c r="Y13" s="92" t="s">
        <v>55</v>
      </c>
      <c r="Z13" s="92"/>
      <c r="AA13" s="93"/>
      <c r="AB13" s="91" t="s">
        <v>54</v>
      </c>
      <c r="AC13" s="92" t="s">
        <v>55</v>
      </c>
      <c r="AD13" s="94"/>
      <c r="AE13" s="95"/>
    </row>
    <row r="14" spans="1:31" ht="24" customHeight="1">
      <c r="A14" s="31"/>
      <c r="B14" s="31"/>
      <c r="C14" s="32"/>
      <c r="D14" s="31"/>
      <c r="E14" s="33"/>
      <c r="F14" s="31"/>
      <c r="G14" s="34"/>
      <c r="H14" s="96"/>
      <c r="I14" s="97"/>
      <c r="J14" s="98"/>
      <c r="K14" s="99"/>
      <c r="L14" s="96"/>
      <c r="M14" s="97"/>
      <c r="N14" s="98"/>
      <c r="O14" s="99"/>
      <c r="P14" s="96"/>
      <c r="Q14" s="97"/>
      <c r="R14" s="98"/>
      <c r="S14" s="99"/>
      <c r="T14" s="96"/>
      <c r="U14" s="97"/>
      <c r="V14" s="98"/>
      <c r="W14" s="99"/>
      <c r="X14" s="96"/>
      <c r="Y14" s="97"/>
      <c r="Z14" s="98"/>
      <c r="AA14" s="99"/>
      <c r="AB14" s="96"/>
      <c r="AC14" s="97"/>
      <c r="AD14" s="100"/>
      <c r="AE14" s="101"/>
    </row>
    <row r="15" spans="1:31" ht="24" customHeight="1">
      <c r="A15" s="31"/>
      <c r="B15" s="31"/>
      <c r="C15" s="32"/>
      <c r="D15" s="31"/>
      <c r="E15" s="33"/>
      <c r="F15" s="31"/>
      <c r="G15" s="34"/>
      <c r="H15" s="96"/>
      <c r="I15" s="97"/>
      <c r="J15" s="98"/>
      <c r="K15" s="99"/>
      <c r="L15" s="96"/>
      <c r="M15" s="97"/>
      <c r="N15" s="98"/>
      <c r="O15" s="99"/>
      <c r="P15" s="96"/>
      <c r="Q15" s="97"/>
      <c r="R15" s="98"/>
      <c r="S15" s="99"/>
      <c r="T15" s="96"/>
      <c r="U15" s="97"/>
      <c r="V15" s="98"/>
      <c r="W15" s="99"/>
      <c r="X15" s="96"/>
      <c r="Y15" s="97"/>
      <c r="Z15" s="98"/>
      <c r="AA15" s="99"/>
      <c r="AB15" s="96"/>
      <c r="AC15" s="97"/>
      <c r="AD15" s="100"/>
      <c r="AE15" s="101"/>
    </row>
    <row r="16" spans="1:31" ht="24" customHeight="1">
      <c r="A16" s="31"/>
      <c r="B16" s="31"/>
      <c r="C16" s="32"/>
      <c r="D16" s="31"/>
      <c r="E16" s="33"/>
      <c r="F16" s="31"/>
      <c r="G16" s="34"/>
      <c r="H16" s="96"/>
      <c r="I16" s="97"/>
      <c r="J16" s="98"/>
      <c r="K16" s="99"/>
      <c r="L16" s="96"/>
      <c r="M16" s="97"/>
      <c r="N16" s="98"/>
      <c r="O16" s="99"/>
      <c r="P16" s="96"/>
      <c r="Q16" s="97"/>
      <c r="R16" s="98"/>
      <c r="S16" s="99"/>
      <c r="T16" s="96"/>
      <c r="U16" s="97"/>
      <c r="V16" s="98"/>
      <c r="W16" s="99"/>
      <c r="X16" s="96"/>
      <c r="Y16" s="97"/>
      <c r="Z16" s="98"/>
      <c r="AA16" s="99"/>
      <c r="AB16" s="96"/>
      <c r="AC16" s="97"/>
      <c r="AD16" s="100"/>
      <c r="AE16" s="101"/>
    </row>
    <row r="17" spans="1:31" ht="24" customHeight="1">
      <c r="A17" s="31"/>
      <c r="B17" s="31"/>
      <c r="C17" s="32"/>
      <c r="D17" s="31"/>
      <c r="E17" s="33"/>
      <c r="F17" s="31"/>
      <c r="G17" s="34"/>
      <c r="H17" s="96"/>
      <c r="I17" s="97"/>
      <c r="J17" s="98"/>
      <c r="K17" s="99"/>
      <c r="L17" s="96"/>
      <c r="M17" s="97"/>
      <c r="N17" s="98"/>
      <c r="O17" s="99"/>
      <c r="P17" s="96"/>
      <c r="Q17" s="97"/>
      <c r="R17" s="98"/>
      <c r="S17" s="99"/>
      <c r="T17" s="96"/>
      <c r="U17" s="97"/>
      <c r="V17" s="98"/>
      <c r="W17" s="99"/>
      <c r="X17" s="96"/>
      <c r="Y17" s="97"/>
      <c r="Z17" s="98"/>
      <c r="AA17" s="99"/>
      <c r="AB17" s="96"/>
      <c r="AC17" s="97"/>
      <c r="AD17" s="100"/>
      <c r="AE17" s="101"/>
    </row>
    <row r="18" spans="1:31" ht="24" customHeight="1">
      <c r="A18" s="31"/>
      <c r="B18" s="31"/>
      <c r="C18" s="32"/>
      <c r="D18" s="31"/>
      <c r="E18" s="33"/>
      <c r="F18" s="31"/>
      <c r="G18" s="34"/>
      <c r="H18" s="96"/>
      <c r="I18" s="97"/>
      <c r="J18" s="98"/>
      <c r="K18" s="99"/>
      <c r="L18" s="96"/>
      <c r="M18" s="97"/>
      <c r="N18" s="98"/>
      <c r="O18" s="99"/>
      <c r="P18" s="96"/>
      <c r="Q18" s="97"/>
      <c r="R18" s="98"/>
      <c r="S18" s="99"/>
      <c r="T18" s="96"/>
      <c r="U18" s="97"/>
      <c r="V18" s="98"/>
      <c r="W18" s="99"/>
      <c r="X18" s="96"/>
      <c r="Y18" s="97"/>
      <c r="Z18" s="98"/>
      <c r="AA18" s="99"/>
      <c r="AB18" s="96"/>
      <c r="AC18" s="97"/>
      <c r="AD18" s="100"/>
      <c r="AE18" s="101"/>
    </row>
    <row r="19" spans="1:31" ht="24" customHeight="1">
      <c r="A19" s="31"/>
      <c r="B19" s="31"/>
      <c r="C19" s="32"/>
      <c r="D19" s="31"/>
      <c r="E19" s="33"/>
      <c r="F19" s="31"/>
      <c r="G19" s="34"/>
      <c r="H19" s="96"/>
      <c r="I19" s="97"/>
      <c r="J19" s="98"/>
      <c r="K19" s="99"/>
      <c r="L19" s="96"/>
      <c r="M19" s="97"/>
      <c r="N19" s="98"/>
      <c r="O19" s="99"/>
      <c r="P19" s="96"/>
      <c r="Q19" s="97"/>
      <c r="R19" s="98"/>
      <c r="S19" s="99"/>
      <c r="T19" s="96"/>
      <c r="U19" s="97"/>
      <c r="V19" s="98"/>
      <c r="W19" s="99"/>
      <c r="X19" s="96"/>
      <c r="Y19" s="97"/>
      <c r="Z19" s="98"/>
      <c r="AA19" s="99"/>
      <c r="AB19" s="96"/>
      <c r="AC19" s="97"/>
      <c r="AD19" s="100"/>
      <c r="AE19" s="101"/>
    </row>
    <row r="20" spans="1:31" ht="24" customHeight="1">
      <c r="A20" s="31"/>
      <c r="B20" s="31"/>
      <c r="C20" s="32"/>
      <c r="D20" s="31"/>
      <c r="E20" s="33"/>
      <c r="F20" s="31"/>
      <c r="G20" s="34"/>
      <c r="H20" s="96"/>
      <c r="I20" s="97"/>
      <c r="J20" s="98"/>
      <c r="K20" s="99"/>
      <c r="L20" s="96"/>
      <c r="M20" s="97"/>
      <c r="N20" s="98"/>
      <c r="O20" s="99"/>
      <c r="P20" s="96"/>
      <c r="Q20" s="97"/>
      <c r="R20" s="98"/>
      <c r="S20" s="99"/>
      <c r="T20" s="96"/>
      <c r="U20" s="97"/>
      <c r="V20" s="98"/>
      <c r="W20" s="99"/>
      <c r="X20" s="96"/>
      <c r="Y20" s="97"/>
      <c r="Z20" s="98"/>
      <c r="AA20" s="99"/>
      <c r="AB20" s="96"/>
      <c r="AC20" s="97"/>
      <c r="AD20" s="100"/>
      <c r="AE20" s="101"/>
    </row>
    <row r="21" spans="1:31" ht="24" customHeight="1">
      <c r="A21" s="31"/>
      <c r="B21" s="31"/>
      <c r="C21" s="32"/>
      <c r="D21" s="31"/>
      <c r="E21" s="33"/>
      <c r="F21" s="31"/>
      <c r="G21" s="34"/>
      <c r="H21" s="96"/>
      <c r="I21" s="97"/>
      <c r="J21" s="98"/>
      <c r="K21" s="99"/>
      <c r="L21" s="96"/>
      <c r="M21" s="97"/>
      <c r="N21" s="98"/>
      <c r="O21" s="99"/>
      <c r="P21" s="96"/>
      <c r="Q21" s="97"/>
      <c r="R21" s="98"/>
      <c r="S21" s="99"/>
      <c r="T21" s="96"/>
      <c r="U21" s="97"/>
      <c r="V21" s="98"/>
      <c r="W21" s="99"/>
      <c r="X21" s="96"/>
      <c r="Y21" s="97"/>
      <c r="Z21" s="98"/>
      <c r="AA21" s="99"/>
      <c r="AB21" s="96"/>
      <c r="AC21" s="97"/>
      <c r="AD21" s="100"/>
      <c r="AE21" s="101"/>
    </row>
    <row r="22" spans="1:31" ht="24" customHeight="1">
      <c r="A22" s="31"/>
      <c r="B22" s="31"/>
      <c r="C22" s="32"/>
      <c r="D22" s="31"/>
      <c r="E22" s="33"/>
      <c r="F22" s="31"/>
      <c r="G22" s="34"/>
      <c r="H22" s="96"/>
      <c r="I22" s="97"/>
      <c r="J22" s="98"/>
      <c r="K22" s="99"/>
      <c r="L22" s="96"/>
      <c r="M22" s="97"/>
      <c r="N22" s="98"/>
      <c r="O22" s="99"/>
      <c r="P22" s="96"/>
      <c r="Q22" s="97"/>
      <c r="R22" s="98"/>
      <c r="S22" s="99"/>
      <c r="T22" s="96"/>
      <c r="U22" s="97"/>
      <c r="V22" s="98"/>
      <c r="W22" s="99"/>
      <c r="X22" s="96"/>
      <c r="Y22" s="97"/>
      <c r="Z22" s="98"/>
      <c r="AA22" s="99"/>
      <c r="AB22" s="96"/>
      <c r="AC22" s="97"/>
      <c r="AD22" s="100"/>
      <c r="AE22" s="101"/>
    </row>
    <row r="23" spans="1:31" ht="24" customHeight="1">
      <c r="A23" s="31"/>
      <c r="B23" s="31"/>
      <c r="C23" s="32"/>
      <c r="D23" s="31"/>
      <c r="E23" s="33"/>
      <c r="F23" s="31"/>
      <c r="G23" s="34"/>
      <c r="H23" s="96"/>
      <c r="I23" s="97"/>
      <c r="J23" s="98"/>
      <c r="K23" s="99"/>
      <c r="L23" s="96"/>
      <c r="M23" s="97"/>
      <c r="N23" s="98"/>
      <c r="O23" s="99"/>
      <c r="P23" s="96"/>
      <c r="Q23" s="97"/>
      <c r="R23" s="98"/>
      <c r="S23" s="99"/>
      <c r="T23" s="96"/>
      <c r="U23" s="97"/>
      <c r="V23" s="98"/>
      <c r="W23" s="99"/>
      <c r="X23" s="96"/>
      <c r="Y23" s="97"/>
      <c r="Z23" s="98"/>
      <c r="AA23" s="99"/>
      <c r="AB23" s="96"/>
      <c r="AC23" s="97"/>
      <c r="AD23" s="100"/>
      <c r="AE23" s="101"/>
    </row>
    <row r="24" spans="1:31" ht="24" customHeight="1">
      <c r="A24" s="31"/>
      <c r="B24" s="31"/>
      <c r="C24" s="32"/>
      <c r="D24" s="31"/>
      <c r="E24" s="33"/>
      <c r="F24" s="31"/>
      <c r="G24" s="34"/>
      <c r="H24" s="96"/>
      <c r="I24" s="97"/>
      <c r="J24" s="98"/>
      <c r="K24" s="99"/>
      <c r="L24" s="96"/>
      <c r="M24" s="97"/>
      <c r="N24" s="98"/>
      <c r="O24" s="99"/>
      <c r="P24" s="96"/>
      <c r="Q24" s="97"/>
      <c r="R24" s="98"/>
      <c r="S24" s="99"/>
      <c r="T24" s="96"/>
      <c r="U24" s="97"/>
      <c r="V24" s="98"/>
      <c r="W24" s="99"/>
      <c r="X24" s="96"/>
      <c r="Y24" s="97"/>
      <c r="Z24" s="98"/>
      <c r="AA24" s="99"/>
      <c r="AB24" s="96"/>
      <c r="AC24" s="97"/>
      <c r="AD24" s="100"/>
      <c r="AE24" s="101"/>
    </row>
    <row r="25" spans="1:31" ht="24" customHeight="1">
      <c r="A25" s="31"/>
      <c r="B25" s="31"/>
      <c r="C25" s="32"/>
      <c r="D25" s="31"/>
      <c r="E25" s="33"/>
      <c r="F25" s="31"/>
      <c r="G25" s="34"/>
      <c r="H25" s="96"/>
      <c r="I25" s="97"/>
      <c r="J25" s="98"/>
      <c r="K25" s="99"/>
      <c r="L25" s="96"/>
      <c r="M25" s="97"/>
      <c r="N25" s="98"/>
      <c r="O25" s="99"/>
      <c r="P25" s="96"/>
      <c r="Q25" s="97"/>
      <c r="R25" s="98"/>
      <c r="S25" s="99"/>
      <c r="T25" s="96"/>
      <c r="U25" s="97"/>
      <c r="V25" s="98"/>
      <c r="W25" s="99"/>
      <c r="X25" s="96"/>
      <c r="Y25" s="97"/>
      <c r="Z25" s="98"/>
      <c r="AA25" s="99"/>
      <c r="AB25" s="96"/>
      <c r="AC25" s="97"/>
      <c r="AD25" s="100"/>
      <c r="AE25" s="101"/>
    </row>
    <row r="26" spans="1:31" ht="24" customHeight="1">
      <c r="A26" s="31"/>
      <c r="B26" s="31"/>
      <c r="C26" s="32"/>
      <c r="D26" s="31"/>
      <c r="E26" s="33"/>
      <c r="F26" s="31"/>
      <c r="G26" s="34"/>
      <c r="H26" s="96"/>
      <c r="I26" s="97"/>
      <c r="J26" s="98"/>
      <c r="K26" s="99"/>
      <c r="L26" s="96"/>
      <c r="M26" s="97"/>
      <c r="N26" s="98"/>
      <c r="O26" s="99"/>
      <c r="P26" s="96"/>
      <c r="Q26" s="97"/>
      <c r="R26" s="98"/>
      <c r="S26" s="99"/>
      <c r="T26" s="96"/>
      <c r="U26" s="97"/>
      <c r="V26" s="98"/>
      <c r="W26" s="99"/>
      <c r="X26" s="96"/>
      <c r="Y26" s="97"/>
      <c r="Z26" s="98"/>
      <c r="AA26" s="99"/>
      <c r="AB26" s="96"/>
      <c r="AC26" s="97"/>
      <c r="AD26" s="100"/>
      <c r="AE26" s="101"/>
    </row>
    <row r="27" spans="1:31" ht="24" customHeight="1">
      <c r="A27" s="31"/>
      <c r="B27" s="31"/>
      <c r="C27" s="32"/>
      <c r="D27" s="31"/>
      <c r="E27" s="33"/>
      <c r="F27" s="31"/>
      <c r="G27" s="34"/>
      <c r="H27" s="96"/>
      <c r="I27" s="97"/>
      <c r="J27" s="98"/>
      <c r="K27" s="99"/>
      <c r="L27" s="96"/>
      <c r="M27" s="97"/>
      <c r="N27" s="98"/>
      <c r="O27" s="99"/>
      <c r="P27" s="96"/>
      <c r="Q27" s="97"/>
      <c r="R27" s="98"/>
      <c r="S27" s="99"/>
      <c r="T27" s="96"/>
      <c r="U27" s="97"/>
      <c r="V27" s="98"/>
      <c r="W27" s="99"/>
      <c r="X27" s="96"/>
      <c r="Y27" s="97"/>
      <c r="Z27" s="98"/>
      <c r="AA27" s="99"/>
      <c r="AB27" s="96"/>
      <c r="AC27" s="97"/>
      <c r="AD27" s="100"/>
      <c r="AE27" s="101"/>
    </row>
    <row r="28" spans="1:31" ht="24" customHeight="1">
      <c r="A28" s="31"/>
      <c r="B28" s="31"/>
      <c r="C28" s="32"/>
      <c r="D28" s="31"/>
      <c r="E28" s="33"/>
      <c r="F28" s="31"/>
      <c r="G28" s="34"/>
      <c r="H28" s="96"/>
      <c r="I28" s="97"/>
      <c r="J28" s="98"/>
      <c r="K28" s="99"/>
      <c r="L28" s="96"/>
      <c r="M28" s="97"/>
      <c r="N28" s="98"/>
      <c r="O28" s="99"/>
      <c r="P28" s="96"/>
      <c r="Q28" s="97"/>
      <c r="R28" s="98"/>
      <c r="S28" s="99"/>
      <c r="T28" s="96"/>
      <c r="U28" s="97"/>
      <c r="V28" s="98"/>
      <c r="W28" s="99"/>
      <c r="X28" s="96"/>
      <c r="Y28" s="97"/>
      <c r="Z28" s="98"/>
      <c r="AA28" s="99"/>
      <c r="AB28" s="96"/>
      <c r="AC28" s="97"/>
      <c r="AD28" s="100"/>
      <c r="AE28" s="101"/>
    </row>
    <row r="29" spans="1:31" ht="24" customHeight="1">
      <c r="A29" s="31"/>
      <c r="B29" s="31"/>
      <c r="C29" s="32"/>
      <c r="D29" s="31"/>
      <c r="E29" s="33"/>
      <c r="F29" s="31"/>
      <c r="G29" s="34"/>
      <c r="H29" s="96"/>
      <c r="I29" s="97"/>
      <c r="J29" s="98"/>
      <c r="K29" s="99"/>
      <c r="L29" s="96"/>
      <c r="M29" s="97"/>
      <c r="N29" s="98"/>
      <c r="O29" s="99"/>
      <c r="P29" s="96"/>
      <c r="Q29" s="97"/>
      <c r="R29" s="98"/>
      <c r="S29" s="99"/>
      <c r="T29" s="96"/>
      <c r="U29" s="97"/>
      <c r="V29" s="98"/>
      <c r="W29" s="99"/>
      <c r="X29" s="96"/>
      <c r="Y29" s="97"/>
      <c r="Z29" s="98"/>
      <c r="AA29" s="99"/>
      <c r="AB29" s="96"/>
      <c r="AC29" s="97"/>
      <c r="AD29" s="100"/>
      <c r="AE29" s="101"/>
    </row>
    <row r="30" spans="1:31" ht="24" customHeight="1">
      <c r="A30" s="31"/>
      <c r="B30" s="31"/>
      <c r="C30" s="32"/>
      <c r="D30" s="31"/>
      <c r="E30" s="33"/>
      <c r="F30" s="31"/>
      <c r="G30" s="34"/>
      <c r="H30" s="96"/>
      <c r="I30" s="97"/>
      <c r="J30" s="98"/>
      <c r="K30" s="99"/>
      <c r="L30" s="96"/>
      <c r="M30" s="97"/>
      <c r="N30" s="98"/>
      <c r="O30" s="99"/>
      <c r="P30" s="96"/>
      <c r="Q30" s="97"/>
      <c r="R30" s="98"/>
      <c r="S30" s="99"/>
      <c r="T30" s="96"/>
      <c r="U30" s="97"/>
      <c r="V30" s="98"/>
      <c r="W30" s="99"/>
      <c r="X30" s="96"/>
      <c r="Y30" s="97"/>
      <c r="Z30" s="98"/>
      <c r="AA30" s="99"/>
      <c r="AB30" s="96"/>
      <c r="AC30" s="97"/>
      <c r="AD30" s="100"/>
      <c r="AE30" s="101"/>
    </row>
    <row r="31" spans="1:31" ht="24" customHeight="1">
      <c r="A31" s="31"/>
      <c r="B31" s="31"/>
      <c r="C31" s="32"/>
      <c r="D31" s="31"/>
      <c r="E31" s="33"/>
      <c r="F31" s="31"/>
      <c r="G31" s="34"/>
      <c r="H31" s="96"/>
      <c r="I31" s="97"/>
      <c r="J31" s="98"/>
      <c r="K31" s="99"/>
      <c r="L31" s="96"/>
      <c r="M31" s="97"/>
      <c r="N31" s="98"/>
      <c r="O31" s="99"/>
      <c r="P31" s="96"/>
      <c r="Q31" s="97"/>
      <c r="R31" s="98"/>
      <c r="S31" s="99"/>
      <c r="T31" s="96"/>
      <c r="U31" s="97"/>
      <c r="V31" s="98"/>
      <c r="W31" s="99"/>
      <c r="X31" s="96"/>
      <c r="Y31" s="97"/>
      <c r="Z31" s="98"/>
      <c r="AA31" s="99"/>
      <c r="AB31" s="96"/>
      <c r="AC31" s="97"/>
      <c r="AD31" s="100"/>
      <c r="AE31" s="101"/>
    </row>
    <row r="32" spans="1:31" ht="24" customHeight="1">
      <c r="A32" s="31"/>
      <c r="B32" s="31"/>
      <c r="C32" s="32"/>
      <c r="D32" s="31"/>
      <c r="E32" s="33"/>
      <c r="F32" s="31"/>
      <c r="G32" s="34"/>
      <c r="H32" s="96"/>
      <c r="I32" s="97"/>
      <c r="J32" s="98"/>
      <c r="K32" s="99"/>
      <c r="L32" s="96"/>
      <c r="M32" s="97"/>
      <c r="N32" s="98"/>
      <c r="O32" s="99"/>
      <c r="P32" s="96"/>
      <c r="Q32" s="97"/>
      <c r="R32" s="98"/>
      <c r="S32" s="99"/>
      <c r="T32" s="96"/>
      <c r="U32" s="97"/>
      <c r="V32" s="98"/>
      <c r="W32" s="99"/>
      <c r="X32" s="96"/>
      <c r="Y32" s="97"/>
      <c r="Z32" s="98"/>
      <c r="AA32" s="99"/>
      <c r="AB32" s="96"/>
      <c r="AC32" s="97"/>
      <c r="AD32" s="100"/>
      <c r="AE32" s="101"/>
    </row>
    <row r="33" spans="1:31" ht="24" customHeight="1">
      <c r="A33" s="31"/>
      <c r="B33" s="31"/>
      <c r="C33" s="32"/>
      <c r="D33" s="31"/>
      <c r="E33" s="33"/>
      <c r="F33" s="31"/>
      <c r="G33" s="34"/>
      <c r="H33" s="96"/>
      <c r="I33" s="97"/>
      <c r="J33" s="98"/>
      <c r="K33" s="99"/>
      <c r="L33" s="96"/>
      <c r="M33" s="97"/>
      <c r="N33" s="98"/>
      <c r="O33" s="99"/>
      <c r="P33" s="96"/>
      <c r="Q33" s="97"/>
      <c r="R33" s="98"/>
      <c r="S33" s="99"/>
      <c r="T33" s="96"/>
      <c r="U33" s="97"/>
      <c r="V33" s="98"/>
      <c r="W33" s="99"/>
      <c r="X33" s="96"/>
      <c r="Y33" s="97"/>
      <c r="Z33" s="98"/>
      <c r="AA33" s="99"/>
      <c r="AB33" s="96"/>
      <c r="AC33" s="97"/>
      <c r="AD33" s="100"/>
      <c r="AE33" s="101"/>
    </row>
    <row r="34" spans="1:31" ht="24" customHeight="1">
      <c r="A34" s="31"/>
      <c r="B34" s="31"/>
      <c r="C34" s="32"/>
      <c r="D34" s="31"/>
      <c r="E34" s="33"/>
      <c r="F34" s="31"/>
      <c r="G34" s="34"/>
      <c r="H34" s="96"/>
      <c r="I34" s="97"/>
      <c r="J34" s="98"/>
      <c r="K34" s="99"/>
      <c r="L34" s="96"/>
      <c r="M34" s="97"/>
      <c r="N34" s="98"/>
      <c r="O34" s="99"/>
      <c r="P34" s="96"/>
      <c r="Q34" s="97"/>
      <c r="R34" s="98"/>
      <c r="S34" s="99"/>
      <c r="T34" s="96"/>
      <c r="U34" s="97"/>
      <c r="V34" s="98"/>
      <c r="W34" s="99"/>
      <c r="X34" s="96"/>
      <c r="Y34" s="97"/>
      <c r="Z34" s="98"/>
      <c r="AA34" s="99"/>
      <c r="AB34" s="96"/>
      <c r="AC34" s="97"/>
      <c r="AD34" s="100"/>
      <c r="AE34" s="101"/>
    </row>
    <row r="35" spans="1:31" ht="24" customHeight="1"/>
    <row r="36" spans="1:31" ht="24" customHeight="1"/>
    <row r="37" spans="1:31" ht="24" customHeight="1"/>
    <row r="38" spans="1:31" ht="24" customHeight="1"/>
    <row r="39" spans="1:31" ht="24" customHeight="1"/>
    <row r="40" spans="1:31" ht="24" customHeight="1"/>
    <row r="41" spans="1:31" ht="24" customHeight="1"/>
    <row r="42" spans="1:31" ht="24" customHeight="1"/>
    <row r="43" spans="1:31" ht="24" customHeight="1"/>
    <row r="44" spans="1:31" ht="24" customHeight="1"/>
    <row r="45" spans="1:31" ht="24" customHeight="1"/>
    <row r="46" spans="1:31" ht="24" customHeight="1"/>
    <row r="47" spans="1:31" ht="24" customHeight="1"/>
    <row r="48" spans="1:31" ht="24" customHeight="1"/>
    <row r="49" ht="24" customHeight="1"/>
    <row r="50" ht="24" customHeight="1"/>
    <row r="51" ht="24" customHeight="1"/>
    <row r="52" ht="24" customHeight="1"/>
    <row r="53" ht="24" customHeight="1"/>
    <row r="54" ht="24" customHeight="1"/>
    <row r="55" ht="24" customHeight="1"/>
    <row r="56" ht="24" customHeight="1"/>
    <row r="57" ht="24" customHeight="1"/>
    <row r="58" ht="24" customHeight="1"/>
    <row r="59" ht="24" customHeight="1"/>
    <row r="60" ht="24" customHeight="1"/>
    <row r="61" ht="24" customHeight="1"/>
    <row r="62" ht="24" customHeight="1"/>
  </sheetData>
  <sheetProtection sort="0"/>
  <sortState xmlns:xlrd2="http://schemas.microsoft.com/office/spreadsheetml/2017/richdata2" ref="A13:S62">
    <sortCondition ref="A13:A62"/>
  </sortState>
  <phoneticPr fontId="1"/>
  <printOptions horizontalCentered="1"/>
  <pageMargins left="0.39370078740157483" right="0.39370078740157483" top="0.59" bottom="0.39370078740157483" header="0" footer="0"/>
  <pageSetup paperSize="9" scale="77" fitToHeight="0" orientation="landscape"/>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319129-C594-CF45-99D1-F6CD2EB463E1}">
  <dimension ref="A1:AI173"/>
  <sheetViews>
    <sheetView showGridLines="0" view="pageBreakPreview" zoomScale="75" zoomScaleNormal="57" zoomScaleSheetLayoutView="69" workbookViewId="0">
      <selection sqref="A1:B1"/>
    </sheetView>
  </sheetViews>
  <sheetFormatPr baseColWidth="10" defaultColWidth="7.6640625" defaultRowHeight="19"/>
  <cols>
    <col min="1" max="1" width="3" style="227" customWidth="1"/>
    <col min="2" max="2" width="7.83203125" style="250" customWidth="1"/>
    <col min="3" max="7" width="7.83203125" style="227" customWidth="1"/>
    <col min="8" max="8" width="2.83203125" style="227" customWidth="1"/>
    <col min="9" max="9" width="7.6640625" style="229"/>
    <col min="10" max="14" width="7.83203125" style="227" bestFit="1" customWidth="1"/>
    <col min="15" max="15" width="2.83203125" style="227" customWidth="1"/>
    <col min="16" max="16" width="7.6640625" style="229"/>
    <col min="17" max="21" width="7.83203125" style="227" bestFit="1" customWidth="1"/>
    <col min="22" max="22" width="3.1640625" style="227" customWidth="1"/>
    <col min="23" max="23" width="7.6640625" style="229"/>
    <col min="24" max="28" width="7.83203125" style="227" bestFit="1" customWidth="1"/>
    <col min="29" max="29" width="2.83203125" style="227" customWidth="1"/>
    <col min="30" max="30" width="7.6640625" style="229"/>
    <col min="31" max="35" width="8.83203125" style="227" bestFit="1" customWidth="1"/>
    <col min="36" max="16384" width="7.6640625" style="227"/>
  </cols>
  <sheetData>
    <row r="1" spans="1:35" ht="29" customHeight="1" thickTop="1" thickBot="1">
      <c r="A1" s="373" t="s">
        <v>0</v>
      </c>
      <c r="B1" s="374"/>
      <c r="C1" s="375">
        <f>②打ち込みシート!B1</f>
        <v>0</v>
      </c>
      <c r="D1" s="376"/>
      <c r="E1" s="376"/>
      <c r="F1" s="376"/>
      <c r="G1" s="376"/>
      <c r="H1" s="376"/>
      <c r="I1" s="376"/>
      <c r="J1" s="377"/>
      <c r="L1" s="228" t="s">
        <v>1</v>
      </c>
      <c r="M1" s="378">
        <f>②打ち込みシート!W1</f>
        <v>0</v>
      </c>
      <c r="N1" s="378"/>
      <c r="O1" s="378"/>
      <c r="P1" s="378"/>
      <c r="Q1" s="378"/>
      <c r="R1" s="378"/>
      <c r="S1" s="378"/>
      <c r="T1" s="378"/>
      <c r="U1" s="379"/>
    </row>
    <row r="2" spans="1:35" ht="16.5" customHeight="1" thickTop="1" thickBot="1">
      <c r="A2" s="230"/>
      <c r="B2" s="231"/>
      <c r="C2" s="230"/>
      <c r="D2" s="232"/>
      <c r="E2" s="230"/>
      <c r="F2" s="233"/>
      <c r="G2" s="230"/>
      <c r="H2" s="233"/>
      <c r="I2" s="234"/>
    </row>
    <row r="3" spans="1:35">
      <c r="B3" s="369" t="s">
        <v>63</v>
      </c>
      <c r="C3" s="370"/>
      <c r="D3" s="371">
        <f>②打ち込みシート!B3</f>
        <v>1</v>
      </c>
      <c r="E3" s="371"/>
      <c r="F3" s="371"/>
      <c r="G3" s="372"/>
      <c r="I3" s="369" t="s">
        <v>63</v>
      </c>
      <c r="J3" s="370"/>
      <c r="K3" s="371">
        <f>②打ち込みシート!W3</f>
        <v>2</v>
      </c>
      <c r="L3" s="371"/>
      <c r="M3" s="371"/>
      <c r="N3" s="372"/>
      <c r="P3" s="369" t="s">
        <v>63</v>
      </c>
      <c r="Q3" s="370"/>
      <c r="R3" s="371">
        <f>②打ち込みシート!AR3</f>
        <v>3</v>
      </c>
      <c r="S3" s="371"/>
      <c r="T3" s="371"/>
      <c r="U3" s="372"/>
      <c r="W3" s="369" t="s">
        <v>63</v>
      </c>
      <c r="X3" s="370"/>
      <c r="Y3" s="371">
        <f>②打ち込みシート!BM3</f>
        <v>4</v>
      </c>
      <c r="Z3" s="371"/>
      <c r="AA3" s="371"/>
      <c r="AB3" s="372"/>
      <c r="AD3" s="369" t="s">
        <v>63</v>
      </c>
      <c r="AE3" s="370"/>
      <c r="AF3" s="371">
        <f>②打ち込みシート!CH3</f>
        <v>5</v>
      </c>
      <c r="AG3" s="371"/>
      <c r="AH3" s="371"/>
      <c r="AI3" s="372"/>
    </row>
    <row r="4" spans="1:35">
      <c r="B4" s="365" t="s">
        <v>64</v>
      </c>
      <c r="C4" s="366"/>
      <c r="D4" s="367">
        <f>②打ち込みシート!E3</f>
        <v>0</v>
      </c>
      <c r="E4" s="367"/>
      <c r="F4" s="367"/>
      <c r="G4" s="368"/>
      <c r="I4" s="365" t="s">
        <v>64</v>
      </c>
      <c r="J4" s="366"/>
      <c r="K4" s="367">
        <f>②打ち込みシート!Z3</f>
        <v>0</v>
      </c>
      <c r="L4" s="367"/>
      <c r="M4" s="367"/>
      <c r="N4" s="368"/>
      <c r="P4" s="365" t="s">
        <v>64</v>
      </c>
      <c r="Q4" s="366"/>
      <c r="R4" s="367">
        <f>②打ち込みシート!AU3</f>
        <v>0</v>
      </c>
      <c r="S4" s="367"/>
      <c r="T4" s="367"/>
      <c r="U4" s="368"/>
      <c r="W4" s="365" t="s">
        <v>64</v>
      </c>
      <c r="X4" s="366"/>
      <c r="Y4" s="367">
        <f>②打ち込みシート!BP3</f>
        <v>0</v>
      </c>
      <c r="Z4" s="367"/>
      <c r="AA4" s="367"/>
      <c r="AB4" s="368"/>
      <c r="AD4" s="365" t="s">
        <v>64</v>
      </c>
      <c r="AE4" s="366"/>
      <c r="AF4" s="367">
        <f>②打ち込みシート!CK3</f>
        <v>0</v>
      </c>
      <c r="AG4" s="367"/>
      <c r="AH4" s="367"/>
      <c r="AI4" s="368"/>
    </row>
    <row r="5" spans="1:35">
      <c r="B5" s="365" t="s">
        <v>65</v>
      </c>
      <c r="C5" s="366"/>
      <c r="D5" s="367">
        <f>②打ち込みシート!J3</f>
        <v>0</v>
      </c>
      <c r="E5" s="367"/>
      <c r="F5" s="367"/>
      <c r="G5" s="368"/>
      <c r="I5" s="365" t="s">
        <v>65</v>
      </c>
      <c r="J5" s="366"/>
      <c r="K5" s="367">
        <f>②打ち込みシート!AE3</f>
        <v>0</v>
      </c>
      <c r="L5" s="367"/>
      <c r="M5" s="367"/>
      <c r="N5" s="368"/>
      <c r="P5" s="365" t="s">
        <v>65</v>
      </c>
      <c r="Q5" s="366"/>
      <c r="R5" s="367">
        <f>②打ち込みシート!AZ3</f>
        <v>0</v>
      </c>
      <c r="S5" s="367"/>
      <c r="T5" s="367"/>
      <c r="U5" s="368"/>
      <c r="W5" s="365" t="s">
        <v>65</v>
      </c>
      <c r="X5" s="366"/>
      <c r="Y5" s="367">
        <f>②打ち込みシート!BU3</f>
        <v>0</v>
      </c>
      <c r="Z5" s="367"/>
      <c r="AA5" s="367"/>
      <c r="AB5" s="368"/>
      <c r="AD5" s="365" t="s">
        <v>65</v>
      </c>
      <c r="AE5" s="366"/>
      <c r="AF5" s="367">
        <f>②打ち込みシート!CP3</f>
        <v>0</v>
      </c>
      <c r="AG5" s="367"/>
      <c r="AH5" s="367"/>
      <c r="AI5" s="368"/>
    </row>
    <row r="6" spans="1:35" ht="20" thickBot="1">
      <c r="B6" s="360" t="s">
        <v>43</v>
      </c>
      <c r="C6" s="361"/>
      <c r="D6" s="355">
        <f>②打ち込みシート!O3</f>
        <v>0</v>
      </c>
      <c r="E6" s="355"/>
      <c r="F6" s="355"/>
      <c r="G6" s="356"/>
      <c r="I6" s="360" t="s">
        <v>43</v>
      </c>
      <c r="J6" s="361"/>
      <c r="K6" s="355">
        <f>②打ち込みシート!AJ3</f>
        <v>0</v>
      </c>
      <c r="L6" s="355"/>
      <c r="M6" s="355"/>
      <c r="N6" s="356"/>
      <c r="P6" s="360" t="s">
        <v>43</v>
      </c>
      <c r="Q6" s="361"/>
      <c r="R6" s="355">
        <f>②打ち込みシート!BE3</f>
        <v>0</v>
      </c>
      <c r="S6" s="355"/>
      <c r="T6" s="355"/>
      <c r="U6" s="356"/>
      <c r="W6" s="360" t="s">
        <v>43</v>
      </c>
      <c r="X6" s="361"/>
      <c r="Y6" s="355">
        <f>②打ち込みシート!BZ3</f>
        <v>0</v>
      </c>
      <c r="Z6" s="355"/>
      <c r="AA6" s="355"/>
      <c r="AB6" s="356"/>
      <c r="AD6" s="360" t="s">
        <v>43</v>
      </c>
      <c r="AE6" s="361"/>
      <c r="AF6" s="355">
        <f>②打ち込みシート!CU3</f>
        <v>0</v>
      </c>
      <c r="AG6" s="355"/>
      <c r="AH6" s="355"/>
      <c r="AI6" s="356"/>
    </row>
    <row r="7" spans="1:35" s="235" customFormat="1" ht="20" thickBot="1">
      <c r="B7" s="236" t="s">
        <v>66</v>
      </c>
      <c r="C7" s="237" t="s">
        <v>5</v>
      </c>
      <c r="D7" s="237" t="s">
        <v>41</v>
      </c>
      <c r="E7" s="237" t="s">
        <v>6</v>
      </c>
      <c r="F7" s="237" t="s">
        <v>7</v>
      </c>
      <c r="G7" s="238" t="s">
        <v>42</v>
      </c>
      <c r="I7" s="236" t="s">
        <v>66</v>
      </c>
      <c r="J7" s="237" t="s">
        <v>5</v>
      </c>
      <c r="K7" s="237" t="s">
        <v>41</v>
      </c>
      <c r="L7" s="237" t="s">
        <v>6</v>
      </c>
      <c r="M7" s="237" t="s">
        <v>7</v>
      </c>
      <c r="N7" s="238" t="s">
        <v>42</v>
      </c>
      <c r="P7" s="236" t="s">
        <v>66</v>
      </c>
      <c r="Q7" s="237" t="s">
        <v>5</v>
      </c>
      <c r="R7" s="237" t="s">
        <v>41</v>
      </c>
      <c r="S7" s="237" t="s">
        <v>6</v>
      </c>
      <c r="T7" s="237" t="s">
        <v>7</v>
      </c>
      <c r="U7" s="238" t="s">
        <v>42</v>
      </c>
      <c r="W7" s="236" t="s">
        <v>66</v>
      </c>
      <c r="X7" s="237" t="s">
        <v>5</v>
      </c>
      <c r="Y7" s="237" t="s">
        <v>41</v>
      </c>
      <c r="Z7" s="237" t="s">
        <v>6</v>
      </c>
      <c r="AA7" s="237" t="s">
        <v>7</v>
      </c>
      <c r="AB7" s="238" t="s">
        <v>42</v>
      </c>
      <c r="AD7" s="236" t="s">
        <v>66</v>
      </c>
      <c r="AE7" s="237" t="s">
        <v>5</v>
      </c>
      <c r="AF7" s="237" t="s">
        <v>41</v>
      </c>
      <c r="AG7" s="237" t="s">
        <v>6</v>
      </c>
      <c r="AH7" s="237" t="s">
        <v>7</v>
      </c>
      <c r="AI7" s="238" t="s">
        <v>42</v>
      </c>
    </row>
    <row r="8" spans="1:35">
      <c r="B8" s="239">
        <f>IF(OR(係数マスタ!$B$1=係数マスタ!$F$3,係数マスタ!$B$1=係数マスタ!$J$3),係数マスタ!$D4,係数マスタ!$E4)</f>
        <v>1</v>
      </c>
      <c r="C8" s="240" t="str">
        <f>②打ち込みシート!D6</f>
        <v/>
      </c>
      <c r="D8" s="240" t="str">
        <f>②打ち込みシート!H6</f>
        <v/>
      </c>
      <c r="E8" s="240" t="str">
        <f>②打ち込みシート!L6</f>
        <v/>
      </c>
      <c r="F8" s="240" t="str">
        <f>②打ち込みシート!P6</f>
        <v/>
      </c>
      <c r="G8" s="241" t="str">
        <f>②打ち込みシート!T6</f>
        <v/>
      </c>
      <c r="I8" s="239">
        <f>IF(OR(係数マスタ!$B$1=係数マスタ!$F$3,係数マスタ!$B$1=係数マスタ!$J$3),係数マスタ!$D4,係数マスタ!$E4)</f>
        <v>1</v>
      </c>
      <c r="J8" s="240" t="str">
        <f>②打ち込みシート!Y6</f>
        <v/>
      </c>
      <c r="K8" s="240" t="str">
        <f>②打ち込みシート!AC6</f>
        <v/>
      </c>
      <c r="L8" s="240" t="str">
        <f>②打ち込みシート!AG6</f>
        <v/>
      </c>
      <c r="M8" s="240" t="str">
        <f>②打ち込みシート!AK6</f>
        <v/>
      </c>
      <c r="N8" s="241" t="str">
        <f>②打ち込みシート!AO6</f>
        <v/>
      </c>
      <c r="P8" s="239">
        <f>IF(OR(係数マスタ!$B$1=係数マスタ!$F$3,係数マスタ!$B$1=係数マスタ!$J$3),係数マスタ!$D4,係数マスタ!$E4)</f>
        <v>1</v>
      </c>
      <c r="Q8" s="240" t="str">
        <f>②打ち込みシート!AT6</f>
        <v/>
      </c>
      <c r="R8" s="240" t="str">
        <f>②打ち込みシート!AX6</f>
        <v/>
      </c>
      <c r="S8" s="240" t="str">
        <f>②打ち込みシート!BB6</f>
        <v/>
      </c>
      <c r="T8" s="240" t="str">
        <f>②打ち込みシート!BF6</f>
        <v/>
      </c>
      <c r="U8" s="241" t="str">
        <f>②打ち込みシート!BJ6</f>
        <v/>
      </c>
      <c r="W8" s="239">
        <f>IF(OR(係数マスタ!$B$1=係数マスタ!$F$3,係数マスタ!$B$1=係数マスタ!$J$3),係数マスタ!$D4,係数マスタ!$E4)</f>
        <v>1</v>
      </c>
      <c r="X8" s="240" t="str">
        <f>②打ち込みシート!BO6</f>
        <v/>
      </c>
      <c r="Y8" s="240" t="str">
        <f>②打ち込みシート!BS6</f>
        <v/>
      </c>
      <c r="Z8" s="240" t="str">
        <f>②打ち込みシート!BW6</f>
        <v/>
      </c>
      <c r="AA8" s="240" t="str">
        <f>②打ち込みシート!CA6</f>
        <v/>
      </c>
      <c r="AB8" s="241" t="str">
        <f>②打ち込みシート!CE6</f>
        <v/>
      </c>
      <c r="AD8" s="239">
        <f>IF(OR(係数マスタ!$B$1=係数マスタ!$F$3,係数マスタ!$B$1=係数マスタ!$J$3),係数マスタ!$D4,係数マスタ!$E4)</f>
        <v>1</v>
      </c>
      <c r="AE8" s="240" t="str">
        <f>②打ち込みシート!CJ6</f>
        <v/>
      </c>
      <c r="AF8" s="240" t="str">
        <f>②打ち込みシート!CN6</f>
        <v/>
      </c>
      <c r="AG8" s="240" t="str">
        <f>②打ち込みシート!CR6</f>
        <v/>
      </c>
      <c r="AH8" s="240" t="str">
        <f>②打ち込みシート!CV6</f>
        <v/>
      </c>
      <c r="AI8" s="241" t="str">
        <f>②打ち込みシート!CZ6</f>
        <v/>
      </c>
    </row>
    <row r="9" spans="1:35">
      <c r="B9" s="239">
        <f>IF(OR(係数マスタ!$B$1=係数マスタ!$F$3,係数マスタ!$B$1=係数マスタ!$J$3),係数マスタ!$D5,係数マスタ!$E5)</f>
        <v>2</v>
      </c>
      <c r="C9" s="243" t="str">
        <f>②打ち込みシート!D7</f>
        <v/>
      </c>
      <c r="D9" s="243" t="str">
        <f>②打ち込みシート!H7</f>
        <v/>
      </c>
      <c r="E9" s="243" t="str">
        <f>②打ち込みシート!L7</f>
        <v/>
      </c>
      <c r="F9" s="243" t="str">
        <f>②打ち込みシート!P7</f>
        <v/>
      </c>
      <c r="G9" s="244" t="str">
        <f>②打ち込みシート!T7</f>
        <v/>
      </c>
      <c r="I9" s="242">
        <f>IF(OR(係数マスタ!$B$1=係数マスタ!$F$3,係数マスタ!$B$1=係数マスタ!$J$3),係数マスタ!$D5,係数マスタ!$E5)</f>
        <v>2</v>
      </c>
      <c r="J9" s="243" t="str">
        <f>②打ち込みシート!Y7</f>
        <v/>
      </c>
      <c r="K9" s="243" t="str">
        <f>②打ち込みシート!AC7</f>
        <v/>
      </c>
      <c r="L9" s="243" t="str">
        <f>②打ち込みシート!AG7</f>
        <v/>
      </c>
      <c r="M9" s="243" t="str">
        <f>②打ち込みシート!AK7</f>
        <v/>
      </c>
      <c r="N9" s="244" t="str">
        <f>②打ち込みシート!AO7</f>
        <v/>
      </c>
      <c r="P9" s="242">
        <f>IF(OR(係数マスタ!$B$1=係数マスタ!$F$3,係数マスタ!$B$1=係数マスタ!$J$3),係数マスタ!$D5,係数マスタ!$E5)</f>
        <v>2</v>
      </c>
      <c r="Q9" s="243" t="str">
        <f>②打ち込みシート!AT7</f>
        <v/>
      </c>
      <c r="R9" s="243" t="str">
        <f>②打ち込みシート!AX7</f>
        <v/>
      </c>
      <c r="S9" s="243" t="str">
        <f>②打ち込みシート!BB7</f>
        <v/>
      </c>
      <c r="T9" s="243" t="str">
        <f>②打ち込みシート!BF7</f>
        <v/>
      </c>
      <c r="U9" s="244" t="str">
        <f>②打ち込みシート!BJ7</f>
        <v/>
      </c>
      <c r="W9" s="242">
        <f>IF(OR(係数マスタ!$B$1=係数マスタ!$F$3,係数マスタ!$B$1=係数マスタ!$J$3),係数マスタ!$D5,係数マスタ!$E5)</f>
        <v>2</v>
      </c>
      <c r="X9" s="243" t="str">
        <f>②打ち込みシート!BO7</f>
        <v/>
      </c>
      <c r="Y9" s="243" t="str">
        <f>②打ち込みシート!BS7</f>
        <v/>
      </c>
      <c r="Z9" s="243" t="str">
        <f>②打ち込みシート!BW7</f>
        <v/>
      </c>
      <c r="AA9" s="243" t="str">
        <f>②打ち込みシート!CA7</f>
        <v/>
      </c>
      <c r="AB9" s="244" t="str">
        <f>②打ち込みシート!CE7</f>
        <v/>
      </c>
      <c r="AD9" s="242">
        <f>IF(OR(係数マスタ!$B$1=係数マスタ!$F$3,係数マスタ!$B$1=係数マスタ!$J$3),係数マスタ!$D5,係数マスタ!$E5)</f>
        <v>2</v>
      </c>
      <c r="AE9" s="243" t="str">
        <f>②打ち込みシート!CJ7</f>
        <v/>
      </c>
      <c r="AF9" s="243" t="str">
        <f>②打ち込みシート!CN7</f>
        <v/>
      </c>
      <c r="AG9" s="243" t="str">
        <f>②打ち込みシート!CR7</f>
        <v/>
      </c>
      <c r="AH9" s="243" t="str">
        <f>②打ち込みシート!CV7</f>
        <v/>
      </c>
      <c r="AI9" s="244" t="str">
        <f>②打ち込みシート!CZ7</f>
        <v/>
      </c>
    </row>
    <row r="10" spans="1:35">
      <c r="B10" s="239">
        <f>IF(OR(係数マスタ!$B$1=係数マスタ!$F$3,係数マスタ!$B$1=係数マスタ!$J$3),係数マスタ!$D6,係数マスタ!$E6)</f>
        <v>3</v>
      </c>
      <c r="C10" s="243" t="str">
        <f>②打ち込みシート!D8</f>
        <v/>
      </c>
      <c r="D10" s="243" t="str">
        <f>②打ち込みシート!H8</f>
        <v/>
      </c>
      <c r="E10" s="243" t="str">
        <f>②打ち込みシート!L8</f>
        <v/>
      </c>
      <c r="F10" s="243" t="str">
        <f>②打ち込みシート!P8</f>
        <v/>
      </c>
      <c r="G10" s="244" t="str">
        <f>②打ち込みシート!T8</f>
        <v/>
      </c>
      <c r="I10" s="242">
        <f>IF(OR(係数マスタ!$B$1=係数マスタ!$F$3,係数マスタ!$B$1=係数マスタ!$J$3),係数マスタ!$D6,係数マスタ!$E6)</f>
        <v>3</v>
      </c>
      <c r="J10" s="243" t="str">
        <f>②打ち込みシート!Y8</f>
        <v/>
      </c>
      <c r="K10" s="243" t="str">
        <f>②打ち込みシート!AC8</f>
        <v/>
      </c>
      <c r="L10" s="243" t="str">
        <f>②打ち込みシート!AG8</f>
        <v/>
      </c>
      <c r="M10" s="243" t="str">
        <f>②打ち込みシート!AK8</f>
        <v/>
      </c>
      <c r="N10" s="244" t="str">
        <f>②打ち込みシート!AO8</f>
        <v/>
      </c>
      <c r="P10" s="242">
        <f>IF(OR(係数マスタ!$B$1=係数マスタ!$F$3,係数マスタ!$B$1=係数マスタ!$J$3),係数マスタ!$D6,係数マスタ!$E6)</f>
        <v>3</v>
      </c>
      <c r="Q10" s="243" t="str">
        <f>②打ち込みシート!AT8</f>
        <v/>
      </c>
      <c r="R10" s="243" t="str">
        <f>②打ち込みシート!AX8</f>
        <v/>
      </c>
      <c r="S10" s="243" t="str">
        <f>②打ち込みシート!BB8</f>
        <v/>
      </c>
      <c r="T10" s="243" t="str">
        <f>②打ち込みシート!BF8</f>
        <v/>
      </c>
      <c r="U10" s="244" t="str">
        <f>②打ち込みシート!BJ8</f>
        <v/>
      </c>
      <c r="W10" s="242">
        <f>IF(OR(係数マスタ!$B$1=係数マスタ!$F$3,係数マスタ!$B$1=係数マスタ!$J$3),係数マスタ!$D6,係数マスタ!$E6)</f>
        <v>3</v>
      </c>
      <c r="X10" s="243" t="str">
        <f>②打ち込みシート!BO8</f>
        <v/>
      </c>
      <c r="Y10" s="243" t="str">
        <f>②打ち込みシート!BS8</f>
        <v/>
      </c>
      <c r="Z10" s="243" t="str">
        <f>②打ち込みシート!BW8</f>
        <v/>
      </c>
      <c r="AA10" s="243" t="str">
        <f>②打ち込みシート!CA8</f>
        <v/>
      </c>
      <c r="AB10" s="244" t="str">
        <f>②打ち込みシート!CE8</f>
        <v/>
      </c>
      <c r="AD10" s="242">
        <f>IF(OR(係数マスタ!$B$1=係数マスタ!$F$3,係数マスタ!$B$1=係数マスタ!$J$3),係数マスタ!$D6,係数マスタ!$E6)</f>
        <v>3</v>
      </c>
      <c r="AE10" s="243" t="str">
        <f>②打ち込みシート!CJ8</f>
        <v/>
      </c>
      <c r="AF10" s="243" t="str">
        <f>②打ち込みシート!CN8</f>
        <v/>
      </c>
      <c r="AG10" s="243" t="str">
        <f>②打ち込みシート!CR8</f>
        <v/>
      </c>
      <c r="AH10" s="243" t="str">
        <f>②打ち込みシート!CV8</f>
        <v/>
      </c>
      <c r="AI10" s="244" t="str">
        <f>②打ち込みシート!CZ8</f>
        <v/>
      </c>
    </row>
    <row r="11" spans="1:35">
      <c r="B11" s="239">
        <f>IF(OR(係数マスタ!$B$1=係数マスタ!$F$3,係数マスタ!$B$1=係数マスタ!$J$3),係数マスタ!$D7,係数マスタ!$E7)</f>
        <v>4</v>
      </c>
      <c r="C11" s="243" t="str">
        <f>②打ち込みシート!D9</f>
        <v/>
      </c>
      <c r="D11" s="243" t="str">
        <f>②打ち込みシート!H9</f>
        <v/>
      </c>
      <c r="E11" s="243" t="str">
        <f>②打ち込みシート!L9</f>
        <v/>
      </c>
      <c r="F11" s="243" t="str">
        <f>②打ち込みシート!P9</f>
        <v/>
      </c>
      <c r="G11" s="244" t="str">
        <f>②打ち込みシート!T9</f>
        <v/>
      </c>
      <c r="I11" s="242">
        <f>IF(OR(係数マスタ!$B$1=係数マスタ!$F$3,係数マスタ!$B$1=係数マスタ!$J$3),係数マスタ!$D7,係数マスタ!$E7)</f>
        <v>4</v>
      </c>
      <c r="J11" s="243" t="str">
        <f>②打ち込みシート!Y9</f>
        <v/>
      </c>
      <c r="K11" s="243" t="str">
        <f>②打ち込みシート!AC9</f>
        <v/>
      </c>
      <c r="L11" s="243" t="str">
        <f>②打ち込みシート!AG9</f>
        <v/>
      </c>
      <c r="M11" s="243" t="str">
        <f>②打ち込みシート!AK9</f>
        <v/>
      </c>
      <c r="N11" s="244" t="str">
        <f>②打ち込みシート!AO9</f>
        <v/>
      </c>
      <c r="P11" s="242">
        <f>IF(OR(係数マスタ!$B$1=係数マスタ!$F$3,係数マスタ!$B$1=係数マスタ!$J$3),係数マスタ!$D7,係数マスタ!$E7)</f>
        <v>4</v>
      </c>
      <c r="Q11" s="243" t="str">
        <f>②打ち込みシート!AT9</f>
        <v/>
      </c>
      <c r="R11" s="243" t="str">
        <f>②打ち込みシート!AX9</f>
        <v/>
      </c>
      <c r="S11" s="243" t="str">
        <f>②打ち込みシート!BB9</f>
        <v/>
      </c>
      <c r="T11" s="243" t="str">
        <f>②打ち込みシート!BF9</f>
        <v/>
      </c>
      <c r="U11" s="244" t="str">
        <f>②打ち込みシート!BJ9</f>
        <v/>
      </c>
      <c r="W11" s="242">
        <f>IF(OR(係数マスタ!$B$1=係数マスタ!$F$3,係数マスタ!$B$1=係数マスタ!$J$3),係数マスタ!$D7,係数マスタ!$E7)</f>
        <v>4</v>
      </c>
      <c r="X11" s="243" t="str">
        <f>②打ち込みシート!BO9</f>
        <v/>
      </c>
      <c r="Y11" s="243" t="str">
        <f>②打ち込みシート!BS9</f>
        <v/>
      </c>
      <c r="Z11" s="243" t="str">
        <f>②打ち込みシート!BW9</f>
        <v/>
      </c>
      <c r="AA11" s="243" t="str">
        <f>②打ち込みシート!CA9</f>
        <v/>
      </c>
      <c r="AB11" s="244" t="str">
        <f>②打ち込みシート!CE9</f>
        <v/>
      </c>
      <c r="AD11" s="242">
        <f>IF(OR(係数マスタ!$B$1=係数マスタ!$F$3,係数マスタ!$B$1=係数マスタ!$J$3),係数マスタ!$D7,係数マスタ!$E7)</f>
        <v>4</v>
      </c>
      <c r="AE11" s="243" t="str">
        <f>②打ち込みシート!CJ9</f>
        <v/>
      </c>
      <c r="AF11" s="243" t="str">
        <f>②打ち込みシート!CN9</f>
        <v/>
      </c>
      <c r="AG11" s="243" t="str">
        <f>②打ち込みシート!CR9</f>
        <v/>
      </c>
      <c r="AH11" s="243" t="str">
        <f>②打ち込みシート!CV9</f>
        <v/>
      </c>
      <c r="AI11" s="244" t="str">
        <f>②打ち込みシート!CZ9</f>
        <v/>
      </c>
    </row>
    <row r="12" spans="1:35">
      <c r="B12" s="239">
        <f>IF(OR(係数マスタ!$B$1=係数マスタ!$F$3,係数マスタ!$B$1=係数マスタ!$J$3),係数マスタ!$D8,係数マスタ!$E8)</f>
        <v>5</v>
      </c>
      <c r="C12" s="243" t="str">
        <f>②打ち込みシート!D10</f>
        <v/>
      </c>
      <c r="D12" s="243" t="str">
        <f>②打ち込みシート!H10</f>
        <v/>
      </c>
      <c r="E12" s="243" t="str">
        <f>②打ち込みシート!L10</f>
        <v/>
      </c>
      <c r="F12" s="243" t="str">
        <f>②打ち込みシート!P10</f>
        <v/>
      </c>
      <c r="G12" s="244" t="str">
        <f>②打ち込みシート!T10</f>
        <v/>
      </c>
      <c r="I12" s="242">
        <f>IF(OR(係数マスタ!$B$1=係数マスタ!$F$3,係数マスタ!$B$1=係数マスタ!$J$3),係数マスタ!$D8,係数マスタ!$E8)</f>
        <v>5</v>
      </c>
      <c r="J12" s="243" t="str">
        <f>②打ち込みシート!Y10</f>
        <v/>
      </c>
      <c r="K12" s="243" t="str">
        <f>②打ち込みシート!AC10</f>
        <v/>
      </c>
      <c r="L12" s="243" t="str">
        <f>②打ち込みシート!AG10</f>
        <v/>
      </c>
      <c r="M12" s="243" t="str">
        <f>②打ち込みシート!AK10</f>
        <v/>
      </c>
      <c r="N12" s="244" t="str">
        <f>②打ち込みシート!AO10</f>
        <v/>
      </c>
      <c r="P12" s="242">
        <f>IF(OR(係数マスタ!$B$1=係数マスタ!$F$3,係数マスタ!$B$1=係数マスタ!$J$3),係数マスタ!$D8,係数マスタ!$E8)</f>
        <v>5</v>
      </c>
      <c r="Q12" s="243" t="str">
        <f>②打ち込みシート!AT10</f>
        <v/>
      </c>
      <c r="R12" s="243" t="str">
        <f>②打ち込みシート!AX10</f>
        <v/>
      </c>
      <c r="S12" s="243" t="str">
        <f>②打ち込みシート!BB10</f>
        <v/>
      </c>
      <c r="T12" s="243" t="str">
        <f>②打ち込みシート!BF10</f>
        <v/>
      </c>
      <c r="U12" s="244" t="str">
        <f>②打ち込みシート!BJ10</f>
        <v/>
      </c>
      <c r="W12" s="242">
        <f>IF(OR(係数マスタ!$B$1=係数マスタ!$F$3,係数マスタ!$B$1=係数マスタ!$J$3),係数マスタ!$D8,係数マスタ!$E8)</f>
        <v>5</v>
      </c>
      <c r="X12" s="243" t="str">
        <f>②打ち込みシート!BO10</f>
        <v/>
      </c>
      <c r="Y12" s="243" t="str">
        <f>②打ち込みシート!BS10</f>
        <v/>
      </c>
      <c r="Z12" s="243" t="str">
        <f>②打ち込みシート!BW10</f>
        <v/>
      </c>
      <c r="AA12" s="243" t="str">
        <f>②打ち込みシート!CA10</f>
        <v/>
      </c>
      <c r="AB12" s="244" t="str">
        <f>②打ち込みシート!CE10</f>
        <v/>
      </c>
      <c r="AD12" s="242">
        <f>IF(OR(係数マスタ!$B$1=係数マスタ!$F$3,係数マスタ!$B$1=係数マスタ!$J$3),係数マスタ!$D8,係数マスタ!$E8)</f>
        <v>5</v>
      </c>
      <c r="AE12" s="243" t="str">
        <f>②打ち込みシート!CJ10</f>
        <v/>
      </c>
      <c r="AF12" s="243" t="str">
        <f>②打ち込みシート!CN10</f>
        <v/>
      </c>
      <c r="AG12" s="243" t="str">
        <f>②打ち込みシート!CR10</f>
        <v/>
      </c>
      <c r="AH12" s="243" t="str">
        <f>②打ち込みシート!CV10</f>
        <v/>
      </c>
      <c r="AI12" s="244" t="str">
        <f>②打ち込みシート!CZ10</f>
        <v/>
      </c>
    </row>
    <row r="13" spans="1:35">
      <c r="B13" s="239">
        <f>IF(OR(係数マスタ!$B$1=係数マスタ!$F$3,係数マスタ!$B$1=係数マスタ!$J$3),係数マスタ!$D9,係数マスタ!$E9)</f>
        <v>6</v>
      </c>
      <c r="C13" s="243" t="str">
        <f>②打ち込みシート!D11</f>
        <v/>
      </c>
      <c r="D13" s="243" t="str">
        <f>②打ち込みシート!H11</f>
        <v/>
      </c>
      <c r="E13" s="243" t="str">
        <f>②打ち込みシート!L11</f>
        <v/>
      </c>
      <c r="F13" s="243" t="str">
        <f>②打ち込みシート!P11</f>
        <v/>
      </c>
      <c r="G13" s="244" t="str">
        <f>②打ち込みシート!T11</f>
        <v/>
      </c>
      <c r="I13" s="242">
        <f>IF(OR(係数マスタ!$B$1=係数マスタ!$F$3,係数マスタ!$B$1=係数マスタ!$J$3),係数マスタ!$D9,係数マスタ!$E9)</f>
        <v>6</v>
      </c>
      <c r="J13" s="243" t="str">
        <f>②打ち込みシート!Y11</f>
        <v/>
      </c>
      <c r="K13" s="243" t="str">
        <f>②打ち込みシート!AC11</f>
        <v/>
      </c>
      <c r="L13" s="243" t="str">
        <f>②打ち込みシート!AG11</f>
        <v/>
      </c>
      <c r="M13" s="243" t="str">
        <f>②打ち込みシート!AK11</f>
        <v/>
      </c>
      <c r="N13" s="244" t="str">
        <f>②打ち込みシート!AO11</f>
        <v/>
      </c>
      <c r="P13" s="242">
        <f>IF(OR(係数マスタ!$B$1=係数マスタ!$F$3,係数マスタ!$B$1=係数マスタ!$J$3),係数マスタ!$D9,係数マスタ!$E9)</f>
        <v>6</v>
      </c>
      <c r="Q13" s="243" t="str">
        <f>②打ち込みシート!AT11</f>
        <v/>
      </c>
      <c r="R13" s="243" t="str">
        <f>②打ち込みシート!AX11</f>
        <v/>
      </c>
      <c r="S13" s="243" t="str">
        <f>②打ち込みシート!BB11</f>
        <v/>
      </c>
      <c r="T13" s="243" t="str">
        <f>②打ち込みシート!BF11</f>
        <v/>
      </c>
      <c r="U13" s="244" t="str">
        <f>②打ち込みシート!BJ11</f>
        <v/>
      </c>
      <c r="W13" s="242">
        <f>IF(OR(係数マスタ!$B$1=係数マスタ!$F$3,係数マスタ!$B$1=係数マスタ!$J$3),係数マスタ!$D9,係数マスタ!$E9)</f>
        <v>6</v>
      </c>
      <c r="X13" s="243" t="str">
        <f>②打ち込みシート!BO11</f>
        <v/>
      </c>
      <c r="Y13" s="243" t="str">
        <f>②打ち込みシート!BS11</f>
        <v/>
      </c>
      <c r="Z13" s="243" t="str">
        <f>②打ち込みシート!BW11</f>
        <v/>
      </c>
      <c r="AA13" s="243" t="str">
        <f>②打ち込みシート!CA11</f>
        <v/>
      </c>
      <c r="AB13" s="244" t="str">
        <f>②打ち込みシート!CE11</f>
        <v/>
      </c>
      <c r="AD13" s="242">
        <f>IF(OR(係数マスタ!$B$1=係数マスタ!$F$3,係数マスタ!$B$1=係数マスタ!$J$3),係数マスタ!$D9,係数マスタ!$E9)</f>
        <v>6</v>
      </c>
      <c r="AE13" s="243" t="str">
        <f>②打ち込みシート!CJ11</f>
        <v/>
      </c>
      <c r="AF13" s="243" t="str">
        <f>②打ち込みシート!CN11</f>
        <v/>
      </c>
      <c r="AG13" s="243" t="str">
        <f>②打ち込みシート!CR11</f>
        <v/>
      </c>
      <c r="AH13" s="243" t="str">
        <f>②打ち込みシート!CV11</f>
        <v/>
      </c>
      <c r="AI13" s="244" t="str">
        <f>②打ち込みシート!CZ11</f>
        <v/>
      </c>
    </row>
    <row r="14" spans="1:35">
      <c r="B14" s="239">
        <f>IF(OR(係数マスタ!$B$1=係数マスタ!$F$3,係数マスタ!$B$1=係数マスタ!$J$3),係数マスタ!$D10,係数マスタ!$E10)</f>
        <v>7</v>
      </c>
      <c r="C14" s="243" t="str">
        <f>②打ち込みシート!D12</f>
        <v/>
      </c>
      <c r="D14" s="243" t="str">
        <f>②打ち込みシート!H12</f>
        <v/>
      </c>
      <c r="E14" s="243" t="str">
        <f>②打ち込みシート!L12</f>
        <v/>
      </c>
      <c r="F14" s="243" t="str">
        <f>②打ち込みシート!P12</f>
        <v/>
      </c>
      <c r="G14" s="244" t="str">
        <f>②打ち込みシート!T12</f>
        <v/>
      </c>
      <c r="I14" s="242">
        <f>IF(OR(係数マスタ!$B$1=係数マスタ!$F$3,係数マスタ!$B$1=係数マスタ!$J$3),係数マスタ!$D10,係数マスタ!$E10)</f>
        <v>7</v>
      </c>
      <c r="J14" s="243" t="str">
        <f>②打ち込みシート!Y12</f>
        <v/>
      </c>
      <c r="K14" s="243" t="str">
        <f>②打ち込みシート!AC12</f>
        <v/>
      </c>
      <c r="L14" s="243" t="str">
        <f>②打ち込みシート!AG12</f>
        <v/>
      </c>
      <c r="M14" s="243" t="str">
        <f>②打ち込みシート!AK12</f>
        <v/>
      </c>
      <c r="N14" s="244" t="str">
        <f>②打ち込みシート!AO12</f>
        <v/>
      </c>
      <c r="P14" s="242">
        <f>IF(OR(係数マスタ!$B$1=係数マスタ!$F$3,係数マスタ!$B$1=係数マスタ!$J$3),係数マスタ!$D10,係数マスタ!$E10)</f>
        <v>7</v>
      </c>
      <c r="Q14" s="243" t="str">
        <f>②打ち込みシート!AT12</f>
        <v/>
      </c>
      <c r="R14" s="243" t="str">
        <f>②打ち込みシート!AX12</f>
        <v/>
      </c>
      <c r="S14" s="243" t="str">
        <f>②打ち込みシート!BB12</f>
        <v/>
      </c>
      <c r="T14" s="243" t="str">
        <f>②打ち込みシート!BF12</f>
        <v/>
      </c>
      <c r="U14" s="244" t="str">
        <f>②打ち込みシート!BJ12</f>
        <v/>
      </c>
      <c r="W14" s="242">
        <f>IF(OR(係数マスタ!$B$1=係数マスタ!$F$3,係数マスタ!$B$1=係数マスタ!$J$3),係数マスタ!$D10,係数マスタ!$E10)</f>
        <v>7</v>
      </c>
      <c r="X14" s="243" t="str">
        <f>②打ち込みシート!BO12</f>
        <v/>
      </c>
      <c r="Y14" s="243" t="str">
        <f>②打ち込みシート!BS12</f>
        <v/>
      </c>
      <c r="Z14" s="243" t="str">
        <f>②打ち込みシート!BW12</f>
        <v/>
      </c>
      <c r="AA14" s="243" t="str">
        <f>②打ち込みシート!CA12</f>
        <v/>
      </c>
      <c r="AB14" s="244" t="str">
        <f>②打ち込みシート!CE12</f>
        <v/>
      </c>
      <c r="AD14" s="242">
        <f>IF(OR(係数マスタ!$B$1=係数マスタ!$F$3,係数マスタ!$B$1=係数マスタ!$J$3),係数マスタ!$D10,係数マスタ!$E10)</f>
        <v>7</v>
      </c>
      <c r="AE14" s="243" t="str">
        <f>②打ち込みシート!CJ12</f>
        <v/>
      </c>
      <c r="AF14" s="243" t="str">
        <f>②打ち込みシート!CN12</f>
        <v/>
      </c>
      <c r="AG14" s="243" t="str">
        <f>②打ち込みシート!CR12</f>
        <v/>
      </c>
      <c r="AH14" s="243" t="str">
        <f>②打ち込みシート!CV12</f>
        <v/>
      </c>
      <c r="AI14" s="244" t="str">
        <f>②打ち込みシート!CZ12</f>
        <v/>
      </c>
    </row>
    <row r="15" spans="1:35">
      <c r="B15" s="239">
        <f>IF(OR(係数マスタ!$B$1=係数マスタ!$F$3,係数マスタ!$B$1=係数マスタ!$J$3),係数マスタ!$D11,係数マスタ!$E11)</f>
        <v>8</v>
      </c>
      <c r="C15" s="243" t="str">
        <f>②打ち込みシート!D13</f>
        <v/>
      </c>
      <c r="D15" s="243" t="str">
        <f>②打ち込みシート!H13</f>
        <v/>
      </c>
      <c r="E15" s="243" t="str">
        <f>②打ち込みシート!L13</f>
        <v/>
      </c>
      <c r="F15" s="243" t="str">
        <f>②打ち込みシート!P13</f>
        <v/>
      </c>
      <c r="G15" s="244" t="str">
        <f>②打ち込みシート!T13</f>
        <v/>
      </c>
      <c r="I15" s="242">
        <f>IF(OR(係数マスタ!$B$1=係数マスタ!$F$3,係数マスタ!$B$1=係数マスタ!$J$3),係数マスタ!$D11,係数マスタ!$E11)</f>
        <v>8</v>
      </c>
      <c r="J15" s="243" t="str">
        <f>②打ち込みシート!Y13</f>
        <v/>
      </c>
      <c r="K15" s="243" t="str">
        <f>②打ち込みシート!AC13</f>
        <v/>
      </c>
      <c r="L15" s="243" t="str">
        <f>②打ち込みシート!AG13</f>
        <v/>
      </c>
      <c r="M15" s="243" t="str">
        <f>②打ち込みシート!AK13</f>
        <v/>
      </c>
      <c r="N15" s="244" t="str">
        <f>②打ち込みシート!AO13</f>
        <v/>
      </c>
      <c r="P15" s="242">
        <f>IF(OR(係数マスタ!$B$1=係数マスタ!$F$3,係数マスタ!$B$1=係数マスタ!$J$3),係数マスタ!$D11,係数マスタ!$E11)</f>
        <v>8</v>
      </c>
      <c r="Q15" s="243" t="str">
        <f>②打ち込みシート!AT13</f>
        <v/>
      </c>
      <c r="R15" s="243" t="str">
        <f>②打ち込みシート!AX13</f>
        <v/>
      </c>
      <c r="S15" s="243" t="str">
        <f>②打ち込みシート!BB13</f>
        <v/>
      </c>
      <c r="T15" s="243" t="str">
        <f>②打ち込みシート!BF13</f>
        <v/>
      </c>
      <c r="U15" s="244" t="str">
        <f>②打ち込みシート!BJ13</f>
        <v/>
      </c>
      <c r="W15" s="242">
        <f>IF(OR(係数マスタ!$B$1=係数マスタ!$F$3,係数マスタ!$B$1=係数マスタ!$J$3),係数マスタ!$D11,係数マスタ!$E11)</f>
        <v>8</v>
      </c>
      <c r="X15" s="243" t="str">
        <f>②打ち込みシート!BO13</f>
        <v/>
      </c>
      <c r="Y15" s="243" t="str">
        <f>②打ち込みシート!BS13</f>
        <v/>
      </c>
      <c r="Z15" s="243" t="str">
        <f>②打ち込みシート!BW13</f>
        <v/>
      </c>
      <c r="AA15" s="243" t="str">
        <f>②打ち込みシート!CA13</f>
        <v/>
      </c>
      <c r="AB15" s="244" t="str">
        <f>②打ち込みシート!CE13</f>
        <v/>
      </c>
      <c r="AD15" s="242">
        <f>IF(OR(係数マスタ!$B$1=係数マスタ!$F$3,係数マスタ!$B$1=係数マスタ!$J$3),係数マスタ!$D11,係数マスタ!$E11)</f>
        <v>8</v>
      </c>
      <c r="AE15" s="243" t="str">
        <f>②打ち込みシート!CJ13</f>
        <v/>
      </c>
      <c r="AF15" s="243" t="str">
        <f>②打ち込みシート!CN13</f>
        <v/>
      </c>
      <c r="AG15" s="243" t="str">
        <f>②打ち込みシート!CR13</f>
        <v/>
      </c>
      <c r="AH15" s="243" t="str">
        <f>②打ち込みシート!CV13</f>
        <v/>
      </c>
      <c r="AI15" s="244" t="str">
        <f>②打ち込みシート!CZ13</f>
        <v/>
      </c>
    </row>
    <row r="16" spans="1:35">
      <c r="B16" s="239">
        <f>IF(OR(係数マスタ!$B$1=係数マスタ!$F$3,係数マスタ!$B$1=係数マスタ!$J$3),係数マスタ!$D12,係数マスタ!$E12)</f>
        <v>9</v>
      </c>
      <c r="C16" s="243" t="str">
        <f>②打ち込みシート!D14</f>
        <v/>
      </c>
      <c r="D16" s="243" t="str">
        <f>②打ち込みシート!H14</f>
        <v/>
      </c>
      <c r="E16" s="243" t="str">
        <f>②打ち込みシート!L14</f>
        <v/>
      </c>
      <c r="F16" s="243" t="str">
        <f>②打ち込みシート!P14</f>
        <v/>
      </c>
      <c r="G16" s="244" t="str">
        <f>②打ち込みシート!T14</f>
        <v/>
      </c>
      <c r="I16" s="242">
        <f>IF(OR(係数マスタ!$B$1=係数マスタ!$F$3,係数マスタ!$B$1=係数マスタ!$J$3),係数マスタ!$D12,係数マスタ!$E12)</f>
        <v>9</v>
      </c>
      <c r="J16" s="243" t="str">
        <f>②打ち込みシート!Y14</f>
        <v/>
      </c>
      <c r="K16" s="243" t="str">
        <f>②打ち込みシート!AC14</f>
        <v/>
      </c>
      <c r="L16" s="243" t="str">
        <f>②打ち込みシート!AG14</f>
        <v/>
      </c>
      <c r="M16" s="243" t="str">
        <f>②打ち込みシート!AK14</f>
        <v/>
      </c>
      <c r="N16" s="244" t="str">
        <f>②打ち込みシート!AO14</f>
        <v/>
      </c>
      <c r="P16" s="242">
        <f>IF(OR(係数マスタ!$B$1=係数マスタ!$F$3,係数マスタ!$B$1=係数マスタ!$J$3),係数マスタ!$D12,係数マスタ!$E12)</f>
        <v>9</v>
      </c>
      <c r="Q16" s="243" t="str">
        <f>②打ち込みシート!AT14</f>
        <v/>
      </c>
      <c r="R16" s="243" t="str">
        <f>②打ち込みシート!AX14</f>
        <v/>
      </c>
      <c r="S16" s="243" t="str">
        <f>②打ち込みシート!BB14</f>
        <v/>
      </c>
      <c r="T16" s="243" t="str">
        <f>②打ち込みシート!BF14</f>
        <v/>
      </c>
      <c r="U16" s="244" t="str">
        <f>②打ち込みシート!BJ14</f>
        <v/>
      </c>
      <c r="W16" s="242">
        <f>IF(OR(係数マスタ!$B$1=係数マスタ!$F$3,係数マスタ!$B$1=係数マスタ!$J$3),係数マスタ!$D12,係数マスタ!$E12)</f>
        <v>9</v>
      </c>
      <c r="X16" s="243" t="str">
        <f>②打ち込みシート!BO14</f>
        <v/>
      </c>
      <c r="Y16" s="243" t="str">
        <f>②打ち込みシート!BS14</f>
        <v/>
      </c>
      <c r="Z16" s="243" t="str">
        <f>②打ち込みシート!BW14</f>
        <v/>
      </c>
      <c r="AA16" s="243" t="str">
        <f>②打ち込みシート!CA14</f>
        <v/>
      </c>
      <c r="AB16" s="244" t="str">
        <f>②打ち込みシート!CE14</f>
        <v/>
      </c>
      <c r="AD16" s="242">
        <f>IF(OR(係数マスタ!$B$1=係数マスタ!$F$3,係数マスタ!$B$1=係数マスタ!$J$3),係数マスタ!$D12,係数マスタ!$E12)</f>
        <v>9</v>
      </c>
      <c r="AE16" s="243" t="str">
        <f>②打ち込みシート!CJ14</f>
        <v/>
      </c>
      <c r="AF16" s="243" t="str">
        <f>②打ち込みシート!CN14</f>
        <v/>
      </c>
      <c r="AG16" s="243" t="str">
        <f>②打ち込みシート!CR14</f>
        <v/>
      </c>
      <c r="AH16" s="243" t="str">
        <f>②打ち込みシート!CV14</f>
        <v/>
      </c>
      <c r="AI16" s="244" t="str">
        <f>②打ち込みシート!CZ14</f>
        <v/>
      </c>
    </row>
    <row r="17" spans="2:35">
      <c r="B17" s="239">
        <f>IF(OR(係数マスタ!$B$1=係数マスタ!$F$3,係数マスタ!$B$1=係数マスタ!$J$3),係数マスタ!$D13,係数マスタ!$E13)</f>
        <v>10</v>
      </c>
      <c r="C17" s="243" t="str">
        <f>②打ち込みシート!D15</f>
        <v/>
      </c>
      <c r="D17" s="243" t="str">
        <f>②打ち込みシート!H15</f>
        <v/>
      </c>
      <c r="E17" s="243" t="str">
        <f>②打ち込みシート!L15</f>
        <v/>
      </c>
      <c r="F17" s="243" t="str">
        <f>②打ち込みシート!P15</f>
        <v/>
      </c>
      <c r="G17" s="244" t="str">
        <f>②打ち込みシート!T15</f>
        <v/>
      </c>
      <c r="I17" s="242">
        <f>IF(OR(係数マスタ!$B$1=係数マスタ!$F$3,係数マスタ!$B$1=係数マスタ!$J$3),係数マスタ!$D13,係数マスタ!$E13)</f>
        <v>10</v>
      </c>
      <c r="J17" s="243" t="str">
        <f>②打ち込みシート!Y15</f>
        <v/>
      </c>
      <c r="K17" s="243" t="str">
        <f>②打ち込みシート!AC15</f>
        <v/>
      </c>
      <c r="L17" s="243" t="str">
        <f>②打ち込みシート!AG15</f>
        <v/>
      </c>
      <c r="M17" s="243" t="str">
        <f>②打ち込みシート!AK15</f>
        <v/>
      </c>
      <c r="N17" s="244" t="str">
        <f>②打ち込みシート!AO15</f>
        <v/>
      </c>
      <c r="P17" s="242">
        <f>IF(OR(係数マスタ!$B$1=係数マスタ!$F$3,係数マスタ!$B$1=係数マスタ!$J$3),係数マスタ!$D13,係数マスタ!$E13)</f>
        <v>10</v>
      </c>
      <c r="Q17" s="243" t="str">
        <f>②打ち込みシート!AT15</f>
        <v/>
      </c>
      <c r="R17" s="243" t="str">
        <f>②打ち込みシート!AX15</f>
        <v/>
      </c>
      <c r="S17" s="243" t="str">
        <f>②打ち込みシート!BB15</f>
        <v/>
      </c>
      <c r="T17" s="243" t="str">
        <f>②打ち込みシート!BF15</f>
        <v/>
      </c>
      <c r="U17" s="244" t="str">
        <f>②打ち込みシート!BJ15</f>
        <v/>
      </c>
      <c r="W17" s="242">
        <f>IF(OR(係数マスタ!$B$1=係数マスタ!$F$3,係数マスタ!$B$1=係数マスタ!$J$3),係数マスタ!$D13,係数マスタ!$E13)</f>
        <v>10</v>
      </c>
      <c r="X17" s="243" t="str">
        <f>②打ち込みシート!BO15</f>
        <v/>
      </c>
      <c r="Y17" s="243" t="str">
        <f>②打ち込みシート!BS15</f>
        <v/>
      </c>
      <c r="Z17" s="243" t="str">
        <f>②打ち込みシート!BW15</f>
        <v/>
      </c>
      <c r="AA17" s="243" t="str">
        <f>②打ち込みシート!CA15</f>
        <v/>
      </c>
      <c r="AB17" s="244" t="str">
        <f>②打ち込みシート!CE15</f>
        <v/>
      </c>
      <c r="AD17" s="242">
        <f>IF(OR(係数マスタ!$B$1=係数マスタ!$F$3,係数マスタ!$B$1=係数マスタ!$J$3),係数マスタ!$D13,係数マスタ!$E13)</f>
        <v>10</v>
      </c>
      <c r="AE17" s="243" t="str">
        <f>②打ち込みシート!CJ15</f>
        <v/>
      </c>
      <c r="AF17" s="243" t="str">
        <f>②打ち込みシート!CN15</f>
        <v/>
      </c>
      <c r="AG17" s="243" t="str">
        <f>②打ち込みシート!CR15</f>
        <v/>
      </c>
      <c r="AH17" s="243" t="str">
        <f>②打ち込みシート!CV15</f>
        <v/>
      </c>
      <c r="AI17" s="244" t="str">
        <f>②打ち込みシート!CZ15</f>
        <v/>
      </c>
    </row>
    <row r="18" spans="2:35">
      <c r="B18" s="239">
        <f>IF(OR(係数マスタ!$B$1=係数マスタ!$F$3,係数マスタ!$B$1=係数マスタ!$J$3),係数マスタ!$D14,係数マスタ!$E14)</f>
        <v>11</v>
      </c>
      <c r="C18" s="243" t="str">
        <f>②打ち込みシート!D16</f>
        <v/>
      </c>
      <c r="D18" s="243" t="str">
        <f>②打ち込みシート!H16</f>
        <v/>
      </c>
      <c r="E18" s="243" t="str">
        <f>②打ち込みシート!L16</f>
        <v/>
      </c>
      <c r="F18" s="243" t="str">
        <f>②打ち込みシート!P16</f>
        <v/>
      </c>
      <c r="G18" s="244" t="str">
        <f>②打ち込みシート!T16</f>
        <v/>
      </c>
      <c r="I18" s="242">
        <f>IF(OR(係数マスタ!$B$1=係数マスタ!$F$3,係数マスタ!$B$1=係数マスタ!$J$3),係数マスタ!$D14,係数マスタ!$E14)</f>
        <v>11</v>
      </c>
      <c r="J18" s="243" t="str">
        <f>②打ち込みシート!Y16</f>
        <v/>
      </c>
      <c r="K18" s="243" t="str">
        <f>②打ち込みシート!AC16</f>
        <v/>
      </c>
      <c r="L18" s="243" t="str">
        <f>②打ち込みシート!AG16</f>
        <v/>
      </c>
      <c r="M18" s="243" t="str">
        <f>②打ち込みシート!AK16</f>
        <v/>
      </c>
      <c r="N18" s="244" t="str">
        <f>②打ち込みシート!AO16</f>
        <v/>
      </c>
      <c r="P18" s="242">
        <f>IF(OR(係数マスタ!$B$1=係数マスタ!$F$3,係数マスタ!$B$1=係数マスタ!$J$3),係数マスタ!$D14,係数マスタ!$E14)</f>
        <v>11</v>
      </c>
      <c r="Q18" s="243" t="str">
        <f>②打ち込みシート!AT16</f>
        <v/>
      </c>
      <c r="R18" s="243" t="str">
        <f>②打ち込みシート!AX16</f>
        <v/>
      </c>
      <c r="S18" s="243" t="str">
        <f>②打ち込みシート!BB16</f>
        <v/>
      </c>
      <c r="T18" s="243" t="str">
        <f>②打ち込みシート!BF16</f>
        <v/>
      </c>
      <c r="U18" s="244" t="str">
        <f>②打ち込みシート!BJ16</f>
        <v/>
      </c>
      <c r="W18" s="242">
        <f>IF(OR(係数マスタ!$B$1=係数マスタ!$F$3,係数マスタ!$B$1=係数マスタ!$J$3),係数マスタ!$D14,係数マスタ!$E14)</f>
        <v>11</v>
      </c>
      <c r="X18" s="243" t="str">
        <f>②打ち込みシート!BO16</f>
        <v/>
      </c>
      <c r="Y18" s="243" t="str">
        <f>②打ち込みシート!BS16</f>
        <v/>
      </c>
      <c r="Z18" s="243" t="str">
        <f>②打ち込みシート!BW16</f>
        <v/>
      </c>
      <c r="AA18" s="243" t="str">
        <f>②打ち込みシート!CA16</f>
        <v/>
      </c>
      <c r="AB18" s="244" t="str">
        <f>②打ち込みシート!CE16</f>
        <v/>
      </c>
      <c r="AD18" s="242">
        <f>IF(OR(係数マスタ!$B$1=係数マスタ!$F$3,係数マスタ!$B$1=係数マスタ!$J$3),係数マスタ!$D14,係数マスタ!$E14)</f>
        <v>11</v>
      </c>
      <c r="AE18" s="243" t="str">
        <f>②打ち込みシート!CJ16</f>
        <v/>
      </c>
      <c r="AF18" s="243" t="str">
        <f>②打ち込みシート!CN16</f>
        <v/>
      </c>
      <c r="AG18" s="243" t="str">
        <f>②打ち込みシート!CR16</f>
        <v/>
      </c>
      <c r="AH18" s="243" t="str">
        <f>②打ち込みシート!CV16</f>
        <v/>
      </c>
      <c r="AI18" s="244" t="str">
        <f>②打ち込みシート!CZ16</f>
        <v/>
      </c>
    </row>
    <row r="19" spans="2:35">
      <c r="B19" s="239">
        <f>IF(OR(係数マスタ!$B$1=係数マスタ!$F$3,係数マスタ!$B$1=係数マスタ!$J$3),係数マスタ!$D15,係数マスタ!$E15)</f>
        <v>12</v>
      </c>
      <c r="C19" s="243" t="str">
        <f>②打ち込みシート!D17</f>
        <v/>
      </c>
      <c r="D19" s="243" t="str">
        <f>②打ち込みシート!H17</f>
        <v/>
      </c>
      <c r="E19" s="243" t="str">
        <f>②打ち込みシート!L17</f>
        <v/>
      </c>
      <c r="F19" s="243" t="str">
        <f>②打ち込みシート!P17</f>
        <v/>
      </c>
      <c r="G19" s="244" t="str">
        <f>②打ち込みシート!T17</f>
        <v/>
      </c>
      <c r="I19" s="242">
        <f>IF(OR(係数マスタ!$B$1=係数マスタ!$F$3,係数マスタ!$B$1=係数マスタ!$J$3),係数マスタ!$D15,係数マスタ!$E15)</f>
        <v>12</v>
      </c>
      <c r="J19" s="243" t="str">
        <f>②打ち込みシート!Y17</f>
        <v/>
      </c>
      <c r="K19" s="243" t="str">
        <f>②打ち込みシート!AC17</f>
        <v/>
      </c>
      <c r="L19" s="243" t="str">
        <f>②打ち込みシート!AG17</f>
        <v/>
      </c>
      <c r="M19" s="243" t="str">
        <f>②打ち込みシート!AK17</f>
        <v/>
      </c>
      <c r="N19" s="244" t="str">
        <f>②打ち込みシート!AO17</f>
        <v/>
      </c>
      <c r="P19" s="242">
        <f>IF(OR(係数マスタ!$B$1=係数マスタ!$F$3,係数マスタ!$B$1=係数マスタ!$J$3),係数マスタ!$D15,係数マスタ!$E15)</f>
        <v>12</v>
      </c>
      <c r="Q19" s="243" t="str">
        <f>②打ち込みシート!AT17</f>
        <v/>
      </c>
      <c r="R19" s="243" t="str">
        <f>②打ち込みシート!AX17</f>
        <v/>
      </c>
      <c r="S19" s="243" t="str">
        <f>②打ち込みシート!BB17</f>
        <v/>
      </c>
      <c r="T19" s="243" t="str">
        <f>②打ち込みシート!BF17</f>
        <v/>
      </c>
      <c r="U19" s="244" t="str">
        <f>②打ち込みシート!BJ17</f>
        <v/>
      </c>
      <c r="W19" s="242">
        <f>IF(OR(係数マスタ!$B$1=係数マスタ!$F$3,係数マスタ!$B$1=係数マスタ!$J$3),係数マスタ!$D15,係数マスタ!$E15)</f>
        <v>12</v>
      </c>
      <c r="X19" s="243" t="str">
        <f>②打ち込みシート!BO17</f>
        <v/>
      </c>
      <c r="Y19" s="243" t="str">
        <f>②打ち込みシート!BS17</f>
        <v/>
      </c>
      <c r="Z19" s="243" t="str">
        <f>②打ち込みシート!BW17</f>
        <v/>
      </c>
      <c r="AA19" s="243" t="str">
        <f>②打ち込みシート!CA17</f>
        <v/>
      </c>
      <c r="AB19" s="244" t="str">
        <f>②打ち込みシート!CE17</f>
        <v/>
      </c>
      <c r="AD19" s="242">
        <f>IF(OR(係数マスタ!$B$1=係数マスタ!$F$3,係数マスタ!$B$1=係数マスタ!$J$3),係数マスタ!$D15,係数マスタ!$E15)</f>
        <v>12</v>
      </c>
      <c r="AE19" s="243" t="str">
        <f>②打ち込みシート!CJ17</f>
        <v/>
      </c>
      <c r="AF19" s="243" t="str">
        <f>②打ち込みシート!CN17</f>
        <v/>
      </c>
      <c r="AG19" s="243" t="str">
        <f>②打ち込みシート!CR17</f>
        <v/>
      </c>
      <c r="AH19" s="243" t="str">
        <f>②打ち込みシート!CV17</f>
        <v/>
      </c>
      <c r="AI19" s="244" t="str">
        <f>②打ち込みシート!CZ17</f>
        <v/>
      </c>
    </row>
    <row r="20" spans="2:35">
      <c r="B20" s="239">
        <f>IF(OR(係数マスタ!$B$1=係数マスタ!$F$3,係数マスタ!$B$1=係数マスタ!$J$3),係数マスタ!$D16,係数マスタ!$E16)</f>
        <v>13</v>
      </c>
      <c r="C20" s="243" t="str">
        <f>②打ち込みシート!D18</f>
        <v/>
      </c>
      <c r="D20" s="243" t="str">
        <f>②打ち込みシート!H18</f>
        <v/>
      </c>
      <c r="E20" s="243" t="str">
        <f>②打ち込みシート!L18</f>
        <v/>
      </c>
      <c r="F20" s="243" t="str">
        <f>②打ち込みシート!P18</f>
        <v/>
      </c>
      <c r="G20" s="244" t="str">
        <f>②打ち込みシート!T18</f>
        <v/>
      </c>
      <c r="I20" s="242">
        <f>IF(OR(係数マスタ!$B$1=係数マスタ!$F$3,係数マスタ!$B$1=係数マスタ!$J$3),係数マスタ!$D16,係数マスタ!$E16)</f>
        <v>13</v>
      </c>
      <c r="J20" s="243" t="str">
        <f>②打ち込みシート!Y18</f>
        <v/>
      </c>
      <c r="K20" s="243" t="str">
        <f>②打ち込みシート!AC18</f>
        <v/>
      </c>
      <c r="L20" s="243" t="str">
        <f>②打ち込みシート!AG18</f>
        <v/>
      </c>
      <c r="M20" s="243" t="str">
        <f>②打ち込みシート!AK18</f>
        <v/>
      </c>
      <c r="N20" s="244" t="str">
        <f>②打ち込みシート!AO18</f>
        <v/>
      </c>
      <c r="P20" s="242">
        <f>IF(OR(係数マスタ!$B$1=係数マスタ!$F$3,係数マスタ!$B$1=係数マスタ!$J$3),係数マスタ!$D16,係数マスタ!$E16)</f>
        <v>13</v>
      </c>
      <c r="Q20" s="243" t="str">
        <f>②打ち込みシート!AT18</f>
        <v/>
      </c>
      <c r="R20" s="243" t="str">
        <f>②打ち込みシート!AX18</f>
        <v/>
      </c>
      <c r="S20" s="243" t="str">
        <f>②打ち込みシート!BB18</f>
        <v/>
      </c>
      <c r="T20" s="243" t="str">
        <f>②打ち込みシート!BF18</f>
        <v/>
      </c>
      <c r="U20" s="244" t="str">
        <f>②打ち込みシート!BJ18</f>
        <v/>
      </c>
      <c r="W20" s="242">
        <f>IF(OR(係数マスタ!$B$1=係数マスタ!$F$3,係数マスタ!$B$1=係数マスタ!$J$3),係数マスタ!$D16,係数マスタ!$E16)</f>
        <v>13</v>
      </c>
      <c r="X20" s="243" t="str">
        <f>②打ち込みシート!BO18</f>
        <v/>
      </c>
      <c r="Y20" s="243" t="str">
        <f>②打ち込みシート!BS18</f>
        <v/>
      </c>
      <c r="Z20" s="243" t="str">
        <f>②打ち込みシート!BW18</f>
        <v/>
      </c>
      <c r="AA20" s="243" t="str">
        <f>②打ち込みシート!CA18</f>
        <v/>
      </c>
      <c r="AB20" s="244" t="str">
        <f>②打ち込みシート!CE18</f>
        <v/>
      </c>
      <c r="AD20" s="242">
        <f>IF(OR(係数マスタ!$B$1=係数マスタ!$F$3,係数マスタ!$B$1=係数マスタ!$J$3),係数マスタ!$D16,係数マスタ!$E16)</f>
        <v>13</v>
      </c>
      <c r="AE20" s="243" t="str">
        <f>②打ち込みシート!CJ18</f>
        <v/>
      </c>
      <c r="AF20" s="243" t="str">
        <f>②打ち込みシート!CN18</f>
        <v/>
      </c>
      <c r="AG20" s="243" t="str">
        <f>②打ち込みシート!CR18</f>
        <v/>
      </c>
      <c r="AH20" s="243" t="str">
        <f>②打ち込みシート!CV18</f>
        <v/>
      </c>
      <c r="AI20" s="244" t="str">
        <f>②打ち込みシート!CZ18</f>
        <v/>
      </c>
    </row>
    <row r="21" spans="2:35">
      <c r="B21" s="239">
        <f>IF(OR(係数マスタ!$B$1=係数マスタ!$F$3,係数マスタ!$B$1=係数マスタ!$J$3),係数マスタ!$D17,係数マスタ!$E17)</f>
        <v>14</v>
      </c>
      <c r="C21" s="243" t="str">
        <f>②打ち込みシート!D19</f>
        <v/>
      </c>
      <c r="D21" s="243" t="str">
        <f>②打ち込みシート!H19</f>
        <v/>
      </c>
      <c r="E21" s="243" t="str">
        <f>②打ち込みシート!L19</f>
        <v/>
      </c>
      <c r="F21" s="243" t="str">
        <f>②打ち込みシート!P19</f>
        <v/>
      </c>
      <c r="G21" s="244" t="str">
        <f>②打ち込みシート!T19</f>
        <v/>
      </c>
      <c r="I21" s="242">
        <f>IF(OR(係数マスタ!$B$1=係数マスタ!$F$3,係数マスタ!$B$1=係数マスタ!$J$3),係数マスタ!$D17,係数マスタ!$E17)</f>
        <v>14</v>
      </c>
      <c r="J21" s="243" t="str">
        <f>②打ち込みシート!Y19</f>
        <v/>
      </c>
      <c r="K21" s="243" t="str">
        <f>②打ち込みシート!AC19</f>
        <v/>
      </c>
      <c r="L21" s="243" t="str">
        <f>②打ち込みシート!AG19</f>
        <v/>
      </c>
      <c r="M21" s="243" t="str">
        <f>②打ち込みシート!AK19</f>
        <v/>
      </c>
      <c r="N21" s="244" t="str">
        <f>②打ち込みシート!AO19</f>
        <v/>
      </c>
      <c r="P21" s="242">
        <f>IF(OR(係数マスタ!$B$1=係数マスタ!$F$3,係数マスタ!$B$1=係数マスタ!$J$3),係数マスタ!$D17,係数マスタ!$E17)</f>
        <v>14</v>
      </c>
      <c r="Q21" s="243" t="str">
        <f>②打ち込みシート!AT19</f>
        <v/>
      </c>
      <c r="R21" s="243" t="str">
        <f>②打ち込みシート!AX19</f>
        <v/>
      </c>
      <c r="S21" s="243" t="str">
        <f>②打ち込みシート!BB19</f>
        <v/>
      </c>
      <c r="T21" s="243" t="str">
        <f>②打ち込みシート!BF19</f>
        <v/>
      </c>
      <c r="U21" s="244" t="str">
        <f>②打ち込みシート!BJ19</f>
        <v/>
      </c>
      <c r="W21" s="242">
        <f>IF(OR(係数マスタ!$B$1=係数マスタ!$F$3,係数マスタ!$B$1=係数マスタ!$J$3),係数マスタ!$D17,係数マスタ!$E17)</f>
        <v>14</v>
      </c>
      <c r="X21" s="243" t="str">
        <f>②打ち込みシート!BO19</f>
        <v/>
      </c>
      <c r="Y21" s="243" t="str">
        <f>②打ち込みシート!BS19</f>
        <v/>
      </c>
      <c r="Z21" s="243" t="str">
        <f>②打ち込みシート!BW19</f>
        <v/>
      </c>
      <c r="AA21" s="243" t="str">
        <f>②打ち込みシート!CA19</f>
        <v/>
      </c>
      <c r="AB21" s="244" t="str">
        <f>②打ち込みシート!CE19</f>
        <v/>
      </c>
      <c r="AD21" s="242">
        <f>IF(OR(係数マスタ!$B$1=係数マスタ!$F$3,係数マスタ!$B$1=係数マスタ!$J$3),係数マスタ!$D17,係数マスタ!$E17)</f>
        <v>14</v>
      </c>
      <c r="AE21" s="243" t="str">
        <f>②打ち込みシート!CJ19</f>
        <v/>
      </c>
      <c r="AF21" s="243" t="str">
        <f>②打ち込みシート!CN19</f>
        <v/>
      </c>
      <c r="AG21" s="243" t="str">
        <f>②打ち込みシート!CR19</f>
        <v/>
      </c>
      <c r="AH21" s="243" t="str">
        <f>②打ち込みシート!CV19</f>
        <v/>
      </c>
      <c r="AI21" s="244" t="str">
        <f>②打ち込みシート!CZ19</f>
        <v/>
      </c>
    </row>
    <row r="22" spans="2:35">
      <c r="B22" s="239">
        <f>IF(OR(係数マスタ!$B$1=係数マスタ!$F$3,係数マスタ!$B$1=係数マスタ!$J$3),係数マスタ!$D18,係数マスタ!$E18)</f>
        <v>15</v>
      </c>
      <c r="C22" s="243" t="str">
        <f>②打ち込みシート!D20</f>
        <v/>
      </c>
      <c r="D22" s="243" t="str">
        <f>②打ち込みシート!H20</f>
        <v/>
      </c>
      <c r="E22" s="243" t="str">
        <f>②打ち込みシート!L20</f>
        <v/>
      </c>
      <c r="F22" s="243" t="str">
        <f>②打ち込みシート!P20</f>
        <v/>
      </c>
      <c r="G22" s="244" t="str">
        <f>②打ち込みシート!T20</f>
        <v/>
      </c>
      <c r="I22" s="242">
        <f>IF(OR(係数マスタ!$B$1=係数マスタ!$F$3,係数マスタ!$B$1=係数マスタ!$J$3),係数マスタ!$D18,係数マスタ!$E18)</f>
        <v>15</v>
      </c>
      <c r="J22" s="243" t="str">
        <f>②打ち込みシート!Y20</f>
        <v/>
      </c>
      <c r="K22" s="243" t="str">
        <f>②打ち込みシート!AC20</f>
        <v/>
      </c>
      <c r="L22" s="243" t="str">
        <f>②打ち込みシート!AG20</f>
        <v/>
      </c>
      <c r="M22" s="243" t="str">
        <f>②打ち込みシート!AK20</f>
        <v/>
      </c>
      <c r="N22" s="244" t="str">
        <f>②打ち込みシート!AO20</f>
        <v/>
      </c>
      <c r="P22" s="242">
        <f>IF(OR(係数マスタ!$B$1=係数マスタ!$F$3,係数マスタ!$B$1=係数マスタ!$J$3),係数マスタ!$D18,係数マスタ!$E18)</f>
        <v>15</v>
      </c>
      <c r="Q22" s="243" t="str">
        <f>②打ち込みシート!AT20</f>
        <v/>
      </c>
      <c r="R22" s="243" t="str">
        <f>②打ち込みシート!AX20</f>
        <v/>
      </c>
      <c r="S22" s="243" t="str">
        <f>②打ち込みシート!BB20</f>
        <v/>
      </c>
      <c r="T22" s="243" t="str">
        <f>②打ち込みシート!BF20</f>
        <v/>
      </c>
      <c r="U22" s="244" t="str">
        <f>②打ち込みシート!BJ20</f>
        <v/>
      </c>
      <c r="W22" s="242">
        <f>IF(OR(係数マスタ!$B$1=係数マスタ!$F$3,係数マスタ!$B$1=係数マスタ!$J$3),係数マスタ!$D18,係数マスタ!$E18)</f>
        <v>15</v>
      </c>
      <c r="X22" s="243" t="str">
        <f>②打ち込みシート!BO20</f>
        <v/>
      </c>
      <c r="Y22" s="243" t="str">
        <f>②打ち込みシート!BS20</f>
        <v/>
      </c>
      <c r="Z22" s="243" t="str">
        <f>②打ち込みシート!BW20</f>
        <v/>
      </c>
      <c r="AA22" s="243" t="str">
        <f>②打ち込みシート!CA20</f>
        <v/>
      </c>
      <c r="AB22" s="244" t="str">
        <f>②打ち込みシート!CE20</f>
        <v/>
      </c>
      <c r="AD22" s="242">
        <f>IF(OR(係数マスタ!$B$1=係数マスタ!$F$3,係数マスタ!$B$1=係数マスタ!$J$3),係数マスタ!$D18,係数マスタ!$E18)</f>
        <v>15</v>
      </c>
      <c r="AE22" s="243" t="str">
        <f>②打ち込みシート!CJ20</f>
        <v/>
      </c>
      <c r="AF22" s="243" t="str">
        <f>②打ち込みシート!CN20</f>
        <v/>
      </c>
      <c r="AG22" s="243" t="str">
        <f>②打ち込みシート!CR20</f>
        <v/>
      </c>
      <c r="AH22" s="243" t="str">
        <f>②打ち込みシート!CV20</f>
        <v/>
      </c>
      <c r="AI22" s="244" t="str">
        <f>②打ち込みシート!CZ20</f>
        <v/>
      </c>
    </row>
    <row r="23" spans="2:35" ht="20" thickBot="1">
      <c r="B23" s="239" t="str">
        <f>IF(OR(係数マスタ!$B$1=係数マスタ!$F$3,係数マスタ!$B$1=係数マスタ!$J$3),係数マスタ!$D19,係数マスタ!$E19)</f>
        <v xml:space="preserve"> </v>
      </c>
      <c r="C23" s="246" t="str">
        <f>②打ち込みシート!D21</f>
        <v/>
      </c>
      <c r="D23" s="246" t="str">
        <f>②打ち込みシート!H21</f>
        <v/>
      </c>
      <c r="E23" s="246" t="str">
        <f>②打ち込みシート!L21</f>
        <v/>
      </c>
      <c r="F23" s="246" t="str">
        <f>②打ち込みシート!P21</f>
        <v/>
      </c>
      <c r="G23" s="247" t="str">
        <f>②打ち込みシート!T21</f>
        <v/>
      </c>
      <c r="I23" s="245" t="str">
        <f>IF(OR(係数マスタ!$B$1=係数マスタ!$F$3,係数マスタ!$B$1=係数マスタ!$J$3),係数マスタ!$D19,係数マスタ!$E19)</f>
        <v xml:space="preserve"> </v>
      </c>
      <c r="J23" s="246" t="str">
        <f>②打ち込みシート!Y21</f>
        <v/>
      </c>
      <c r="K23" s="246" t="str">
        <f>②打ち込みシート!AC21</f>
        <v/>
      </c>
      <c r="L23" s="246" t="str">
        <f>②打ち込みシート!AG21</f>
        <v/>
      </c>
      <c r="M23" s="246" t="str">
        <f>②打ち込みシート!AK21</f>
        <v/>
      </c>
      <c r="N23" s="247" t="str">
        <f>②打ち込みシート!AO21</f>
        <v/>
      </c>
      <c r="P23" s="245" t="str">
        <f>IF(OR(係数マスタ!$B$1=係数マスタ!$F$3,係数マスタ!$B$1=係数マスタ!$J$3),係数マスタ!$D19,係数マスタ!$E19)</f>
        <v xml:space="preserve"> </v>
      </c>
      <c r="Q23" s="246" t="str">
        <f>②打ち込みシート!AT21</f>
        <v/>
      </c>
      <c r="R23" s="246" t="str">
        <f>②打ち込みシート!AX21</f>
        <v/>
      </c>
      <c r="S23" s="246" t="str">
        <f>②打ち込みシート!BB21</f>
        <v/>
      </c>
      <c r="T23" s="246" t="str">
        <f>②打ち込みシート!BF21</f>
        <v/>
      </c>
      <c r="U23" s="247" t="str">
        <f>②打ち込みシート!BJ21</f>
        <v/>
      </c>
      <c r="W23" s="245" t="str">
        <f>IF(OR(係数マスタ!$B$1=係数マスタ!$F$3,係数マスタ!$B$1=係数マスタ!$J$3),係数マスタ!$D19,係数マスタ!$E19)</f>
        <v xml:space="preserve"> </v>
      </c>
      <c r="X23" s="246" t="str">
        <f>②打ち込みシート!BO21</f>
        <v/>
      </c>
      <c r="Y23" s="246" t="str">
        <f>②打ち込みシート!BS21</f>
        <v/>
      </c>
      <c r="Z23" s="246" t="str">
        <f>②打ち込みシート!BW21</f>
        <v/>
      </c>
      <c r="AA23" s="246" t="str">
        <f>②打ち込みシート!CA21</f>
        <v/>
      </c>
      <c r="AB23" s="247" t="str">
        <f>②打ち込みシート!CE21</f>
        <v/>
      </c>
      <c r="AD23" s="245" t="str">
        <f>IF(OR(係数マスタ!$B$1=係数マスタ!$F$3,係数マスタ!$B$1=係数マスタ!$J$3),係数マスタ!$D19,係数マスタ!$E19)</f>
        <v xml:space="preserve"> </v>
      </c>
      <c r="AE23" s="246" t="str">
        <f>②打ち込みシート!CJ21</f>
        <v/>
      </c>
      <c r="AF23" s="246" t="str">
        <f>②打ち込みシート!CN21</f>
        <v/>
      </c>
      <c r="AG23" s="246" t="str">
        <f>②打ち込みシート!CR21</f>
        <v/>
      </c>
      <c r="AH23" s="246" t="str">
        <f>②打ち込みシート!CV21</f>
        <v/>
      </c>
      <c r="AI23" s="247" t="str">
        <f>②打ち込みシート!CZ21</f>
        <v/>
      </c>
    </row>
    <row r="24" spans="2:35" s="298" customFormat="1" ht="20" thickBot="1">
      <c r="B24" s="236" t="s">
        <v>91</v>
      </c>
      <c r="C24" s="299">
        <f>②打ち込みシート!D22</f>
        <v>0</v>
      </c>
      <c r="D24" s="299">
        <f>②打ち込みシート!H22</f>
        <v>0</v>
      </c>
      <c r="E24" s="299">
        <f>②打ち込みシート!L22</f>
        <v>0</v>
      </c>
      <c r="F24" s="299">
        <f>②打ち込みシート!P22</f>
        <v>0</v>
      </c>
      <c r="G24" s="300">
        <f>②打ち込みシート!T22</f>
        <v>0</v>
      </c>
      <c r="I24" s="236" t="s">
        <v>100</v>
      </c>
      <c r="J24" s="299">
        <f>②打ち込みシート!Y22</f>
        <v>0</v>
      </c>
      <c r="K24" s="299">
        <f>②打ち込みシート!AC22</f>
        <v>0</v>
      </c>
      <c r="L24" s="299">
        <f>②打ち込みシート!AG22</f>
        <v>0</v>
      </c>
      <c r="M24" s="299">
        <f>②打ち込みシート!AK22</f>
        <v>0</v>
      </c>
      <c r="N24" s="300">
        <f>②打ち込みシート!AO22</f>
        <v>0</v>
      </c>
      <c r="P24" s="236" t="s">
        <v>100</v>
      </c>
      <c r="Q24" s="299">
        <f>②打ち込みシート!AT22</f>
        <v>0</v>
      </c>
      <c r="R24" s="299">
        <f>②打ち込みシート!AX22</f>
        <v>0</v>
      </c>
      <c r="S24" s="299">
        <f>②打ち込みシート!BB22</f>
        <v>0</v>
      </c>
      <c r="T24" s="299">
        <f>②打ち込みシート!BF22</f>
        <v>0</v>
      </c>
      <c r="U24" s="300">
        <f>②打ち込みシート!BJ22</f>
        <v>0</v>
      </c>
      <c r="W24" s="236" t="s">
        <v>100</v>
      </c>
      <c r="X24" s="299">
        <f>②打ち込みシート!BO22</f>
        <v>0</v>
      </c>
      <c r="Y24" s="299">
        <f>②打ち込みシート!BS22</f>
        <v>0</v>
      </c>
      <c r="Z24" s="299">
        <f>②打ち込みシート!BW22</f>
        <v>0</v>
      </c>
      <c r="AA24" s="299">
        <f>②打ち込みシート!CA22</f>
        <v>0</v>
      </c>
      <c r="AB24" s="300">
        <f>②打ち込みシート!CE22</f>
        <v>0</v>
      </c>
      <c r="AD24" s="236" t="s">
        <v>100</v>
      </c>
      <c r="AE24" s="299">
        <f>②打ち込みシート!CJ22</f>
        <v>0</v>
      </c>
      <c r="AF24" s="299">
        <f>②打ち込みシート!CN22</f>
        <v>0</v>
      </c>
      <c r="AG24" s="299">
        <f>②打ち込みシート!CR22</f>
        <v>0</v>
      </c>
      <c r="AH24" s="299">
        <f>②打ち込みシート!CV22</f>
        <v>0</v>
      </c>
      <c r="AI24" s="300">
        <f>②打ち込みシート!CZ22</f>
        <v>0</v>
      </c>
    </row>
    <row r="25" spans="2:35" ht="8" customHeight="1" thickBot="1">
      <c r="I25" s="250"/>
      <c r="P25" s="250"/>
      <c r="W25" s="250"/>
      <c r="AD25" s="250"/>
    </row>
    <row r="26" spans="2:35">
      <c r="B26" s="251">
        <f>IF(OR(係数マスタ!$B$1=係数マスタ!$F$3,係数マスタ!$B$1=係数マスタ!$J$3),係数マスタ!$D20,係数マスタ!$E20)</f>
        <v>16</v>
      </c>
      <c r="C26" s="252" t="e">
        <f>②打ち込みシート!D24</f>
        <v>#N/A</v>
      </c>
      <c r="D26" s="252" t="e">
        <f>②打ち込みシート!H24</f>
        <v>#N/A</v>
      </c>
      <c r="E26" s="252" t="e">
        <f>②打ち込みシート!L24</f>
        <v>#N/A</v>
      </c>
      <c r="F26" s="252" t="e">
        <f>②打ち込みシート!P24</f>
        <v>#N/A</v>
      </c>
      <c r="G26" s="253" t="e">
        <f>②打ち込みシート!T24</f>
        <v>#N/A</v>
      </c>
      <c r="I26" s="251">
        <f>IF(OR(係数マスタ!$B$1=係数マスタ!$F$3,係数マスタ!$B$1=係数マスタ!$J$3),係数マスタ!$D20,係数マスタ!$E20)</f>
        <v>16</v>
      </c>
      <c r="J26" s="252" t="e">
        <f>②打ち込みシート!Y24</f>
        <v>#N/A</v>
      </c>
      <c r="K26" s="252" t="e">
        <f>②打ち込みシート!AC24</f>
        <v>#N/A</v>
      </c>
      <c r="L26" s="252" t="e">
        <f>②打ち込みシート!AG24</f>
        <v>#N/A</v>
      </c>
      <c r="M26" s="252" t="e">
        <f>②打ち込みシート!AK24</f>
        <v>#N/A</v>
      </c>
      <c r="N26" s="253" t="e">
        <f>②打ち込みシート!AO24</f>
        <v>#N/A</v>
      </c>
      <c r="P26" s="251">
        <f>IF(OR(係数マスタ!$B$1=係数マスタ!$F$3,係数マスタ!$B$1=係数マスタ!$J$3),係数マスタ!$D20,係数マスタ!$E20)</f>
        <v>16</v>
      </c>
      <c r="Q26" s="252" t="e">
        <f>②打ち込みシート!AT24</f>
        <v>#N/A</v>
      </c>
      <c r="R26" s="252" t="e">
        <f>②打ち込みシート!AX24</f>
        <v>#N/A</v>
      </c>
      <c r="S26" s="252" t="e">
        <f>②打ち込みシート!BB24</f>
        <v>#N/A</v>
      </c>
      <c r="T26" s="252" t="e">
        <f>②打ち込みシート!BF24</f>
        <v>#N/A</v>
      </c>
      <c r="U26" s="253" t="e">
        <f>②打ち込みシート!BJ24</f>
        <v>#N/A</v>
      </c>
      <c r="W26" s="251">
        <f>IF(OR(係数マスタ!$B$1=係数マスタ!$F$3,係数マスタ!$B$1=係数マスタ!$J$3),係数マスタ!$D20,係数マスタ!$E20)</f>
        <v>16</v>
      </c>
      <c r="X26" s="252" t="e">
        <f>②打ち込みシート!BO24</f>
        <v>#N/A</v>
      </c>
      <c r="Y26" s="252" t="e">
        <f>②打ち込みシート!BS24</f>
        <v>#N/A</v>
      </c>
      <c r="Z26" s="252" t="e">
        <f>②打ち込みシート!BW24</f>
        <v>#N/A</v>
      </c>
      <c r="AA26" s="252" t="e">
        <f>②打ち込みシート!CA24</f>
        <v>#N/A</v>
      </c>
      <c r="AB26" s="253" t="e">
        <f>②打ち込みシート!CE24</f>
        <v>#N/A</v>
      </c>
      <c r="AD26" s="251">
        <f>IF(OR(係数マスタ!$B$1=係数マスタ!$F$3,係数マスタ!$B$1=係数マスタ!$J$3),係数マスタ!$D20,係数マスタ!$E20)</f>
        <v>16</v>
      </c>
      <c r="AE26" s="252" t="e">
        <f>②打ち込みシート!CJ24</f>
        <v>#N/A</v>
      </c>
      <c r="AF26" s="252" t="e">
        <f>②打ち込みシート!CN24</f>
        <v>#N/A</v>
      </c>
      <c r="AG26" s="252" t="e">
        <f>②打ち込みシート!CR24</f>
        <v>#N/A</v>
      </c>
      <c r="AH26" s="252" t="e">
        <f>②打ち込みシート!CV24</f>
        <v>#N/A</v>
      </c>
      <c r="AI26" s="253" t="e">
        <f>②打ち込みシート!CZ24</f>
        <v>#N/A</v>
      </c>
    </row>
    <row r="27" spans="2:35">
      <c r="B27" s="254">
        <f>IF(OR(係数マスタ!$B$1=係数マスタ!$F$3,係数マスタ!$B$1=係数マスタ!$J$3),係数マスタ!$D21,係数マスタ!$E21)</f>
        <v>17</v>
      </c>
      <c r="C27" s="255" t="e">
        <f>②打ち込みシート!D25</f>
        <v>#N/A</v>
      </c>
      <c r="D27" s="255" t="e">
        <f>②打ち込みシート!H25</f>
        <v>#N/A</v>
      </c>
      <c r="E27" s="255" t="e">
        <f>②打ち込みシート!L25</f>
        <v>#N/A</v>
      </c>
      <c r="F27" s="255" t="e">
        <f>②打ち込みシート!P25</f>
        <v>#N/A</v>
      </c>
      <c r="G27" s="256" t="e">
        <f>②打ち込みシート!T25</f>
        <v>#N/A</v>
      </c>
      <c r="I27" s="254">
        <f>IF(OR(係数マスタ!$B$1=係数マスタ!$F$3,係数マスタ!$B$1=係数マスタ!$J$3),係数マスタ!$D21,係数マスタ!$E21)</f>
        <v>17</v>
      </c>
      <c r="J27" s="255" t="e">
        <f>②打ち込みシート!Y25</f>
        <v>#N/A</v>
      </c>
      <c r="K27" s="255" t="e">
        <f>②打ち込みシート!AC25</f>
        <v>#N/A</v>
      </c>
      <c r="L27" s="255" t="e">
        <f>②打ち込みシート!AG25</f>
        <v>#N/A</v>
      </c>
      <c r="M27" s="255" t="e">
        <f>②打ち込みシート!AK25</f>
        <v>#N/A</v>
      </c>
      <c r="N27" s="256" t="e">
        <f>②打ち込みシート!AO25</f>
        <v>#N/A</v>
      </c>
      <c r="P27" s="254">
        <f>IF(OR(係数マスタ!$B$1=係数マスタ!$F$3,係数マスタ!$B$1=係数マスタ!$J$3),係数マスタ!$D21,係数マスタ!$E21)</f>
        <v>17</v>
      </c>
      <c r="Q27" s="255" t="e">
        <f>②打ち込みシート!AT25</f>
        <v>#N/A</v>
      </c>
      <c r="R27" s="255" t="e">
        <f>②打ち込みシート!AX25</f>
        <v>#N/A</v>
      </c>
      <c r="S27" s="255" t="e">
        <f>②打ち込みシート!BB25</f>
        <v>#N/A</v>
      </c>
      <c r="T27" s="255" t="e">
        <f>②打ち込みシート!BF25</f>
        <v>#N/A</v>
      </c>
      <c r="U27" s="256" t="e">
        <f>②打ち込みシート!BJ25</f>
        <v>#N/A</v>
      </c>
      <c r="W27" s="254">
        <f>IF(OR(係数マスタ!$B$1=係数マスタ!$F$3,係数マスタ!$B$1=係数マスタ!$J$3),係数マスタ!$D21,係数マスタ!$E21)</f>
        <v>17</v>
      </c>
      <c r="X27" s="255" t="e">
        <f>②打ち込みシート!BO25</f>
        <v>#N/A</v>
      </c>
      <c r="Y27" s="255" t="e">
        <f>②打ち込みシート!BS25</f>
        <v>#N/A</v>
      </c>
      <c r="Z27" s="255" t="e">
        <f>②打ち込みシート!BW25</f>
        <v>#N/A</v>
      </c>
      <c r="AA27" s="255" t="e">
        <f>②打ち込みシート!CA25</f>
        <v>#N/A</v>
      </c>
      <c r="AB27" s="256" t="e">
        <f>②打ち込みシート!CE25</f>
        <v>#N/A</v>
      </c>
      <c r="AD27" s="254">
        <f>IF(OR(係数マスタ!$B$1=係数マスタ!$F$3,係数マスタ!$B$1=係数マスタ!$J$3),係数マスタ!$D21,係数マスタ!$E21)</f>
        <v>17</v>
      </c>
      <c r="AE27" s="255" t="e">
        <f>②打ち込みシート!CJ25</f>
        <v>#N/A</v>
      </c>
      <c r="AF27" s="255" t="e">
        <f>②打ち込みシート!CN25</f>
        <v>#N/A</v>
      </c>
      <c r="AG27" s="255" t="e">
        <f>②打ち込みシート!CR25</f>
        <v>#N/A</v>
      </c>
      <c r="AH27" s="255" t="e">
        <f>②打ち込みシート!CV25</f>
        <v>#N/A</v>
      </c>
      <c r="AI27" s="256" t="e">
        <f>②打ち込みシート!CZ25</f>
        <v>#N/A</v>
      </c>
    </row>
    <row r="28" spans="2:35">
      <c r="B28" s="254">
        <f>IF(OR(係数マスタ!$B$1=係数マスタ!$F$3,係数マスタ!$B$1=係数マスタ!$J$3),係数マスタ!$D22,係数マスタ!$E22)</f>
        <v>18</v>
      </c>
      <c r="C28" s="255" t="e">
        <f>②打ち込みシート!D26</f>
        <v>#N/A</v>
      </c>
      <c r="D28" s="255" t="e">
        <f>②打ち込みシート!H26</f>
        <v>#N/A</v>
      </c>
      <c r="E28" s="255" t="e">
        <f>②打ち込みシート!L26</f>
        <v>#N/A</v>
      </c>
      <c r="F28" s="255" t="e">
        <f>②打ち込みシート!P26</f>
        <v>#N/A</v>
      </c>
      <c r="G28" s="256" t="e">
        <f>②打ち込みシート!T26</f>
        <v>#N/A</v>
      </c>
      <c r="I28" s="254">
        <f>IF(OR(係数マスタ!$B$1=係数マスタ!$F$3,係数マスタ!$B$1=係数マスタ!$J$3),係数マスタ!$D22,係数マスタ!$E22)</f>
        <v>18</v>
      </c>
      <c r="J28" s="255" t="e">
        <f>②打ち込みシート!Y26</f>
        <v>#N/A</v>
      </c>
      <c r="K28" s="255" t="e">
        <f>②打ち込みシート!AC26</f>
        <v>#N/A</v>
      </c>
      <c r="L28" s="255" t="e">
        <f>②打ち込みシート!AG26</f>
        <v>#N/A</v>
      </c>
      <c r="M28" s="255" t="e">
        <f>②打ち込みシート!AK26</f>
        <v>#N/A</v>
      </c>
      <c r="N28" s="256" t="e">
        <f>②打ち込みシート!AO26</f>
        <v>#N/A</v>
      </c>
      <c r="P28" s="254">
        <f>IF(OR(係数マスタ!$B$1=係数マスタ!$F$3,係数マスタ!$B$1=係数マスタ!$J$3),係数マスタ!$D22,係数マスタ!$E22)</f>
        <v>18</v>
      </c>
      <c r="Q28" s="255" t="e">
        <f>②打ち込みシート!AT26</f>
        <v>#N/A</v>
      </c>
      <c r="R28" s="255" t="e">
        <f>②打ち込みシート!AX26</f>
        <v>#N/A</v>
      </c>
      <c r="S28" s="255" t="e">
        <f>②打ち込みシート!BB26</f>
        <v>#N/A</v>
      </c>
      <c r="T28" s="255" t="e">
        <f>②打ち込みシート!BF26</f>
        <v>#N/A</v>
      </c>
      <c r="U28" s="256" t="e">
        <f>②打ち込みシート!BJ26</f>
        <v>#N/A</v>
      </c>
      <c r="W28" s="254">
        <f>IF(OR(係数マスタ!$B$1=係数マスタ!$F$3,係数マスタ!$B$1=係数マスタ!$J$3),係数マスタ!$D22,係数マスタ!$E22)</f>
        <v>18</v>
      </c>
      <c r="X28" s="255" t="e">
        <f>②打ち込みシート!BO26</f>
        <v>#N/A</v>
      </c>
      <c r="Y28" s="255" t="e">
        <f>②打ち込みシート!BS26</f>
        <v>#N/A</v>
      </c>
      <c r="Z28" s="255" t="e">
        <f>②打ち込みシート!BW26</f>
        <v>#N/A</v>
      </c>
      <c r="AA28" s="255" t="e">
        <f>②打ち込みシート!CA26</f>
        <v>#N/A</v>
      </c>
      <c r="AB28" s="256" t="e">
        <f>②打ち込みシート!CE26</f>
        <v>#N/A</v>
      </c>
      <c r="AD28" s="254">
        <f>IF(OR(係数マスタ!$B$1=係数マスタ!$F$3,係数マスタ!$B$1=係数マスタ!$J$3),係数マスタ!$D22,係数マスタ!$E22)</f>
        <v>18</v>
      </c>
      <c r="AE28" s="255" t="e">
        <f>②打ち込みシート!CJ26</f>
        <v>#N/A</v>
      </c>
      <c r="AF28" s="255" t="e">
        <f>②打ち込みシート!CN26</f>
        <v>#N/A</v>
      </c>
      <c r="AG28" s="255" t="e">
        <f>②打ち込みシート!CR26</f>
        <v>#N/A</v>
      </c>
      <c r="AH28" s="255" t="e">
        <f>②打ち込みシート!CV26</f>
        <v>#N/A</v>
      </c>
      <c r="AI28" s="256" t="e">
        <f>②打ち込みシート!CZ26</f>
        <v>#N/A</v>
      </c>
    </row>
    <row r="29" spans="2:35">
      <c r="B29" s="254">
        <f>IF(OR(係数マスタ!$B$1=係数マスタ!$F$3,係数マスタ!$B$1=係数マスタ!$J$3),係数マスタ!$D23,係数マスタ!$E23)</f>
        <v>19</v>
      </c>
      <c r="C29" s="255" t="e">
        <f>②打ち込みシート!D27</f>
        <v>#N/A</v>
      </c>
      <c r="D29" s="255" t="e">
        <f>②打ち込みシート!H27</f>
        <v>#N/A</v>
      </c>
      <c r="E29" s="255" t="e">
        <f>②打ち込みシート!L27</f>
        <v>#N/A</v>
      </c>
      <c r="F29" s="255" t="e">
        <f>②打ち込みシート!P27</f>
        <v>#N/A</v>
      </c>
      <c r="G29" s="256" t="e">
        <f>②打ち込みシート!T27</f>
        <v>#N/A</v>
      </c>
      <c r="I29" s="254">
        <f>IF(OR(係数マスタ!$B$1=係数マスタ!$F$3,係数マスタ!$B$1=係数マスタ!$J$3),係数マスタ!$D23,係数マスタ!$E23)</f>
        <v>19</v>
      </c>
      <c r="J29" s="255" t="e">
        <f>②打ち込みシート!Y27</f>
        <v>#N/A</v>
      </c>
      <c r="K29" s="255" t="e">
        <f>②打ち込みシート!AC27</f>
        <v>#N/A</v>
      </c>
      <c r="L29" s="255" t="e">
        <f>②打ち込みシート!AG27</f>
        <v>#N/A</v>
      </c>
      <c r="M29" s="255" t="e">
        <f>②打ち込みシート!AK27</f>
        <v>#N/A</v>
      </c>
      <c r="N29" s="256" t="e">
        <f>②打ち込みシート!AO27</f>
        <v>#N/A</v>
      </c>
      <c r="P29" s="254">
        <f>IF(OR(係数マスタ!$B$1=係数マスタ!$F$3,係数マスタ!$B$1=係数マスタ!$J$3),係数マスタ!$D23,係数マスタ!$E23)</f>
        <v>19</v>
      </c>
      <c r="Q29" s="255" t="e">
        <f>②打ち込みシート!AT27</f>
        <v>#N/A</v>
      </c>
      <c r="R29" s="255" t="e">
        <f>②打ち込みシート!AX27</f>
        <v>#N/A</v>
      </c>
      <c r="S29" s="255" t="e">
        <f>②打ち込みシート!BB27</f>
        <v>#N/A</v>
      </c>
      <c r="T29" s="255" t="e">
        <f>②打ち込みシート!BF27</f>
        <v>#N/A</v>
      </c>
      <c r="U29" s="256" t="e">
        <f>②打ち込みシート!BJ27</f>
        <v>#N/A</v>
      </c>
      <c r="W29" s="254">
        <f>IF(OR(係数マスタ!$B$1=係数マスタ!$F$3,係数マスタ!$B$1=係数マスタ!$J$3),係数マスタ!$D23,係数マスタ!$E23)</f>
        <v>19</v>
      </c>
      <c r="X29" s="255" t="e">
        <f>②打ち込みシート!BO27</f>
        <v>#N/A</v>
      </c>
      <c r="Y29" s="255" t="e">
        <f>②打ち込みシート!BS27</f>
        <v>#N/A</v>
      </c>
      <c r="Z29" s="255" t="e">
        <f>②打ち込みシート!BW27</f>
        <v>#N/A</v>
      </c>
      <c r="AA29" s="255" t="e">
        <f>②打ち込みシート!CA27</f>
        <v>#N/A</v>
      </c>
      <c r="AB29" s="256" t="e">
        <f>②打ち込みシート!CE27</f>
        <v>#N/A</v>
      </c>
      <c r="AD29" s="254">
        <f>IF(OR(係数マスタ!$B$1=係数マスタ!$F$3,係数マスタ!$B$1=係数マスタ!$J$3),係数マスタ!$D23,係数マスタ!$E23)</f>
        <v>19</v>
      </c>
      <c r="AE29" s="255" t="e">
        <f>②打ち込みシート!CJ27</f>
        <v>#N/A</v>
      </c>
      <c r="AF29" s="255" t="e">
        <f>②打ち込みシート!CN27</f>
        <v>#N/A</v>
      </c>
      <c r="AG29" s="255" t="e">
        <f>②打ち込みシート!CR27</f>
        <v>#N/A</v>
      </c>
      <c r="AH29" s="255" t="e">
        <f>②打ち込みシート!CV27</f>
        <v>#N/A</v>
      </c>
      <c r="AI29" s="256" t="e">
        <f>②打ち込みシート!CZ27</f>
        <v>#N/A</v>
      </c>
    </row>
    <row r="30" spans="2:35" ht="20" thickBot="1">
      <c r="B30" s="257">
        <f>IF(OR(係数マスタ!$B$1=係数マスタ!$F$3,係数マスタ!$B$1=係数マスタ!$J$3),係数マスタ!$D24,係数マスタ!$E24)</f>
        <v>20</v>
      </c>
      <c r="C30" s="258" t="e">
        <f>②打ち込みシート!D28</f>
        <v>#N/A</v>
      </c>
      <c r="D30" s="258" t="e">
        <f>②打ち込みシート!H28</f>
        <v>#N/A</v>
      </c>
      <c r="E30" s="258" t="e">
        <f>②打ち込みシート!L28</f>
        <v>#N/A</v>
      </c>
      <c r="F30" s="258" t="e">
        <f>②打ち込みシート!P28</f>
        <v>#N/A</v>
      </c>
      <c r="G30" s="259" t="e">
        <f>②打ち込みシート!T28</f>
        <v>#N/A</v>
      </c>
      <c r="I30" s="257">
        <f>IF(OR(係数マスタ!$B$1=係数マスタ!$F$3,係数マスタ!$B$1=係数マスタ!$J$3),係数マスタ!$D24,係数マスタ!$E24)</f>
        <v>20</v>
      </c>
      <c r="J30" s="258" t="e">
        <f>②打ち込みシート!Y28</f>
        <v>#N/A</v>
      </c>
      <c r="K30" s="258" t="e">
        <f>②打ち込みシート!AC28</f>
        <v>#N/A</v>
      </c>
      <c r="L30" s="258" t="e">
        <f>②打ち込みシート!AG28</f>
        <v>#N/A</v>
      </c>
      <c r="M30" s="258" t="e">
        <f>②打ち込みシート!AK28</f>
        <v>#N/A</v>
      </c>
      <c r="N30" s="259" t="e">
        <f>②打ち込みシート!AO28</f>
        <v>#N/A</v>
      </c>
      <c r="P30" s="257">
        <f>IF(OR(係数マスタ!$B$1=係数マスタ!$F$3,係数マスタ!$B$1=係数マスタ!$J$3),係数マスタ!$D24,係数マスタ!$E24)</f>
        <v>20</v>
      </c>
      <c r="Q30" s="258" t="e">
        <f>②打ち込みシート!AT28</f>
        <v>#N/A</v>
      </c>
      <c r="R30" s="258" t="e">
        <f>②打ち込みシート!AX28</f>
        <v>#N/A</v>
      </c>
      <c r="S30" s="258" t="e">
        <f>②打ち込みシート!BB28</f>
        <v>#N/A</v>
      </c>
      <c r="T30" s="258" t="e">
        <f>②打ち込みシート!BF28</f>
        <v>#N/A</v>
      </c>
      <c r="U30" s="259" t="e">
        <f>②打ち込みシート!BJ28</f>
        <v>#N/A</v>
      </c>
      <c r="W30" s="257">
        <f>IF(OR(係数マスタ!$B$1=係数マスタ!$F$3,係数マスタ!$B$1=係数マスタ!$J$3),係数マスタ!$D24,係数マスタ!$E24)</f>
        <v>20</v>
      </c>
      <c r="X30" s="258" t="e">
        <f>②打ち込みシート!BO28</f>
        <v>#N/A</v>
      </c>
      <c r="Y30" s="258" t="e">
        <f>②打ち込みシート!BS28</f>
        <v>#N/A</v>
      </c>
      <c r="Z30" s="258" t="e">
        <f>②打ち込みシート!BW28</f>
        <v>#N/A</v>
      </c>
      <c r="AA30" s="258" t="e">
        <f>②打ち込みシート!CA28</f>
        <v>#N/A</v>
      </c>
      <c r="AB30" s="259" t="e">
        <f>②打ち込みシート!CE28</f>
        <v>#N/A</v>
      </c>
      <c r="AD30" s="257">
        <f>IF(OR(係数マスタ!$B$1=係数マスタ!$F$3,係数マスタ!$B$1=係数マスタ!$J$3),係数マスタ!$D24,係数マスタ!$E24)</f>
        <v>20</v>
      </c>
      <c r="AE30" s="258" t="e">
        <f>②打ち込みシート!CJ28</f>
        <v>#N/A</v>
      </c>
      <c r="AF30" s="258" t="e">
        <f>②打ち込みシート!CN28</f>
        <v>#N/A</v>
      </c>
      <c r="AG30" s="258" t="e">
        <f>②打ち込みシート!CR28</f>
        <v>#N/A</v>
      </c>
      <c r="AH30" s="258" t="e">
        <f>②打ち込みシート!CV28</f>
        <v>#N/A</v>
      </c>
      <c r="AI30" s="259" t="e">
        <f>②打ち込みシート!CZ28</f>
        <v>#N/A</v>
      </c>
    </row>
    <row r="31" spans="2:35" ht="20" thickBot="1">
      <c r="B31" s="260" t="s">
        <v>91</v>
      </c>
      <c r="C31" s="261" t="e">
        <f>②打ち込みシート!D29</f>
        <v>#N/A</v>
      </c>
      <c r="D31" s="261" t="e">
        <f>②打ち込みシート!H29</f>
        <v>#N/A</v>
      </c>
      <c r="E31" s="261" t="e">
        <f>②打ち込みシート!L29</f>
        <v>#N/A</v>
      </c>
      <c r="F31" s="261" t="e">
        <f>②打ち込みシート!P29</f>
        <v>#N/A</v>
      </c>
      <c r="G31" s="262" t="e">
        <f>②打ち込みシート!T29</f>
        <v>#N/A</v>
      </c>
      <c r="I31" s="260" t="s">
        <v>91</v>
      </c>
      <c r="J31" s="261" t="e">
        <f>②打ち込みシート!Y29</f>
        <v>#N/A</v>
      </c>
      <c r="K31" s="261" t="e">
        <f>②打ち込みシート!AC29</f>
        <v>#N/A</v>
      </c>
      <c r="L31" s="261" t="e">
        <f>②打ち込みシート!AG29</f>
        <v>#N/A</v>
      </c>
      <c r="M31" s="261" t="e">
        <f>②打ち込みシート!AK29</f>
        <v>#N/A</v>
      </c>
      <c r="N31" s="262" t="e">
        <f>②打ち込みシート!AO29</f>
        <v>#N/A</v>
      </c>
      <c r="P31" s="260" t="s">
        <v>91</v>
      </c>
      <c r="Q31" s="261" t="e">
        <f>②打ち込みシート!AT29</f>
        <v>#N/A</v>
      </c>
      <c r="R31" s="261" t="e">
        <f>②打ち込みシート!AX29</f>
        <v>#N/A</v>
      </c>
      <c r="S31" s="261" t="e">
        <f>②打ち込みシート!BB29</f>
        <v>#N/A</v>
      </c>
      <c r="T31" s="261" t="e">
        <f>②打ち込みシート!BF29</f>
        <v>#N/A</v>
      </c>
      <c r="U31" s="262" t="e">
        <f>②打ち込みシート!BJ29</f>
        <v>#N/A</v>
      </c>
      <c r="W31" s="260" t="s">
        <v>91</v>
      </c>
      <c r="X31" s="261" t="e">
        <f>②打ち込みシート!BO29</f>
        <v>#N/A</v>
      </c>
      <c r="Y31" s="261" t="e">
        <f>②打ち込みシート!BS29</f>
        <v>#N/A</v>
      </c>
      <c r="Z31" s="261" t="e">
        <f>②打ち込みシート!BW29</f>
        <v>#N/A</v>
      </c>
      <c r="AA31" s="261" t="e">
        <f>②打ち込みシート!CA29</f>
        <v>#N/A</v>
      </c>
      <c r="AB31" s="262" t="e">
        <f>②打ち込みシート!CE29</f>
        <v>#N/A</v>
      </c>
      <c r="AD31" s="260" t="s">
        <v>91</v>
      </c>
      <c r="AE31" s="261" t="e">
        <f>②打ち込みシート!CJ29</f>
        <v>#N/A</v>
      </c>
      <c r="AF31" s="261" t="e">
        <f>②打ち込みシート!CN29</f>
        <v>#N/A</v>
      </c>
      <c r="AG31" s="261" t="e">
        <f>②打ち込みシート!CR29</f>
        <v>#N/A</v>
      </c>
      <c r="AH31" s="261" t="e">
        <f>②打ち込みシート!CV29</f>
        <v>#N/A</v>
      </c>
      <c r="AI31" s="262" t="e">
        <f>②打ち込みシート!CZ29</f>
        <v>#N/A</v>
      </c>
    </row>
    <row r="32" spans="2:35" ht="8" customHeight="1" thickBot="1">
      <c r="B32" s="263"/>
      <c r="C32" s="264"/>
      <c r="D32" s="264"/>
      <c r="E32" s="264"/>
      <c r="F32" s="264"/>
      <c r="G32" s="264"/>
      <c r="I32" s="263"/>
      <c r="J32" s="264"/>
      <c r="K32" s="264"/>
      <c r="L32" s="264"/>
      <c r="M32" s="264"/>
      <c r="N32" s="264"/>
      <c r="P32" s="263"/>
      <c r="Q32" s="264"/>
      <c r="R32" s="264"/>
      <c r="S32" s="264"/>
      <c r="T32" s="264"/>
      <c r="U32" s="264"/>
      <c r="W32" s="263"/>
      <c r="X32" s="264"/>
      <c r="Y32" s="264"/>
      <c r="Z32" s="264"/>
      <c r="AA32" s="264"/>
      <c r="AB32" s="264"/>
      <c r="AD32" s="263"/>
      <c r="AE32" s="264"/>
      <c r="AF32" s="264"/>
      <c r="AG32" s="264"/>
      <c r="AH32" s="264"/>
      <c r="AI32" s="264"/>
    </row>
    <row r="33" spans="2:35">
      <c r="B33" s="248" t="s">
        <v>56</v>
      </c>
      <c r="C33" s="252">
        <f>②打ち込みシート!D31</f>
        <v>0</v>
      </c>
      <c r="D33" s="252">
        <f>②打ち込みシート!H31</f>
        <v>0</v>
      </c>
      <c r="E33" s="252">
        <f>②打ち込みシート!L31</f>
        <v>0</v>
      </c>
      <c r="F33" s="252">
        <f>②打ち込みシート!P31</f>
        <v>0</v>
      </c>
      <c r="G33" s="253">
        <f>②打ち込みシート!T31</f>
        <v>0</v>
      </c>
      <c r="I33" s="248" t="s">
        <v>56</v>
      </c>
      <c r="J33" s="252">
        <f>②打ち込みシート!Y31</f>
        <v>0</v>
      </c>
      <c r="K33" s="252">
        <f>②打ち込みシート!AC31</f>
        <v>0</v>
      </c>
      <c r="L33" s="252">
        <f>②打ち込みシート!AG31</f>
        <v>0</v>
      </c>
      <c r="M33" s="252">
        <f>②打ち込みシート!AK31</f>
        <v>0</v>
      </c>
      <c r="N33" s="253">
        <f>②打ち込みシート!AO31</f>
        <v>0</v>
      </c>
      <c r="P33" s="248" t="s">
        <v>56</v>
      </c>
      <c r="Q33" s="252">
        <f>②打ち込みシート!AT31</f>
        <v>0</v>
      </c>
      <c r="R33" s="252">
        <f>②打ち込みシート!AX31</f>
        <v>0</v>
      </c>
      <c r="S33" s="252">
        <f>②打ち込みシート!BB31</f>
        <v>0</v>
      </c>
      <c r="T33" s="252">
        <f>②打ち込みシート!BF31</f>
        <v>0</v>
      </c>
      <c r="U33" s="253">
        <f>②打ち込みシート!BJ31</f>
        <v>0</v>
      </c>
      <c r="W33" s="248" t="s">
        <v>56</v>
      </c>
      <c r="X33" s="252">
        <f>②打ち込みシート!BO31</f>
        <v>0</v>
      </c>
      <c r="Y33" s="252">
        <f>②打ち込みシート!BS31</f>
        <v>0</v>
      </c>
      <c r="Z33" s="252">
        <f>②打ち込みシート!BW31</f>
        <v>0</v>
      </c>
      <c r="AA33" s="252">
        <f>②打ち込みシート!CA31</f>
        <v>0</v>
      </c>
      <c r="AB33" s="253">
        <f>②打ち込みシート!CE31</f>
        <v>0</v>
      </c>
      <c r="AD33" s="248" t="s">
        <v>56</v>
      </c>
      <c r="AE33" s="252">
        <f>②打ち込みシート!CJ31</f>
        <v>0</v>
      </c>
      <c r="AF33" s="252">
        <f>②打ち込みシート!CN31</f>
        <v>0</v>
      </c>
      <c r="AG33" s="252">
        <f>②打ち込みシート!CR31</f>
        <v>0</v>
      </c>
      <c r="AH33" s="252">
        <f>②打ち込みシート!CV31</f>
        <v>0</v>
      </c>
      <c r="AI33" s="253">
        <f>②打ち込みシート!CZ31</f>
        <v>0</v>
      </c>
    </row>
    <row r="34" spans="2:35">
      <c r="B34" s="296" t="s">
        <v>58</v>
      </c>
      <c r="C34" s="295">
        <f>②打ち込みシート!D32</f>
        <v>0</v>
      </c>
      <c r="D34" s="295">
        <f>②打ち込みシート!H32</f>
        <v>0</v>
      </c>
      <c r="E34" s="295">
        <f>②打ち込みシート!L32</f>
        <v>0</v>
      </c>
      <c r="F34" s="295">
        <f>②打ち込みシート!P32</f>
        <v>0</v>
      </c>
      <c r="G34" s="297">
        <f>②打ち込みシート!T32</f>
        <v>0</v>
      </c>
      <c r="I34" s="296" t="s">
        <v>58</v>
      </c>
      <c r="J34" s="295">
        <f>②打ち込みシート!Y32</f>
        <v>0</v>
      </c>
      <c r="K34" s="295">
        <f>②打ち込みシート!AC32</f>
        <v>0</v>
      </c>
      <c r="L34" s="295">
        <f>②打ち込みシート!AG32</f>
        <v>0</v>
      </c>
      <c r="M34" s="295">
        <f>②打ち込みシート!AK32</f>
        <v>0</v>
      </c>
      <c r="N34" s="297">
        <f>②打ち込みシート!AO32</f>
        <v>0</v>
      </c>
      <c r="P34" s="296" t="s">
        <v>58</v>
      </c>
      <c r="Q34" s="295">
        <f>②打ち込みシート!AT32</f>
        <v>0</v>
      </c>
      <c r="R34" s="295">
        <f>②打ち込みシート!AX32</f>
        <v>0</v>
      </c>
      <c r="S34" s="295">
        <f>②打ち込みシート!BB32</f>
        <v>0</v>
      </c>
      <c r="T34" s="295">
        <f>②打ち込みシート!BF32</f>
        <v>0</v>
      </c>
      <c r="U34" s="297">
        <f>②打ち込みシート!BJ32</f>
        <v>0</v>
      </c>
      <c r="W34" s="296" t="s">
        <v>58</v>
      </c>
      <c r="X34" s="295">
        <f>②打ち込みシート!BO32</f>
        <v>0</v>
      </c>
      <c r="Y34" s="295">
        <f>②打ち込みシート!BS32</f>
        <v>0</v>
      </c>
      <c r="Z34" s="295">
        <f>②打ち込みシート!BW32</f>
        <v>0</v>
      </c>
      <c r="AA34" s="295">
        <f>②打ち込みシート!CA32</f>
        <v>0</v>
      </c>
      <c r="AB34" s="297">
        <f>②打ち込みシート!CE32</f>
        <v>0</v>
      </c>
      <c r="AD34" s="296" t="s">
        <v>58</v>
      </c>
      <c r="AE34" s="295">
        <f>②打ち込みシート!CJ32</f>
        <v>0</v>
      </c>
      <c r="AF34" s="295">
        <f>②打ち込みシート!CN32</f>
        <v>0</v>
      </c>
      <c r="AG34" s="295">
        <f>②打ち込みシート!CR32</f>
        <v>0</v>
      </c>
      <c r="AH34" s="295">
        <f>②打ち込みシート!CV32</f>
        <v>0</v>
      </c>
      <c r="AI34" s="297">
        <f>②打ち込みシート!CZ32</f>
        <v>0</v>
      </c>
    </row>
    <row r="35" spans="2:35">
      <c r="B35" s="296" t="s">
        <v>92</v>
      </c>
      <c r="C35" s="295">
        <f>②打ち込みシート!D33</f>
        <v>0</v>
      </c>
      <c r="D35" s="295">
        <f>②打ち込みシート!H33</f>
        <v>0</v>
      </c>
      <c r="E35" s="295">
        <f>②打ち込みシート!L33</f>
        <v>0</v>
      </c>
      <c r="F35" s="295">
        <f>②打ち込みシート!P33</f>
        <v>0</v>
      </c>
      <c r="G35" s="297">
        <f>②打ち込みシート!T33</f>
        <v>0</v>
      </c>
      <c r="I35" s="296" t="s">
        <v>92</v>
      </c>
      <c r="J35" s="295">
        <f>②打ち込みシート!Y33</f>
        <v>0</v>
      </c>
      <c r="K35" s="295">
        <f>②打ち込みシート!AC33</f>
        <v>0</v>
      </c>
      <c r="L35" s="295">
        <f>②打ち込みシート!AG33</f>
        <v>0</v>
      </c>
      <c r="M35" s="295">
        <f>②打ち込みシート!AK33</f>
        <v>0</v>
      </c>
      <c r="N35" s="297">
        <f>②打ち込みシート!AO33</f>
        <v>0</v>
      </c>
      <c r="P35" s="296" t="s">
        <v>92</v>
      </c>
      <c r="Q35" s="295">
        <f>②打ち込みシート!AT33</f>
        <v>0</v>
      </c>
      <c r="R35" s="295">
        <f>②打ち込みシート!AX33</f>
        <v>0</v>
      </c>
      <c r="S35" s="295">
        <f>②打ち込みシート!BB33</f>
        <v>0</v>
      </c>
      <c r="T35" s="295">
        <f>②打ち込みシート!BF33</f>
        <v>0</v>
      </c>
      <c r="U35" s="297">
        <f>②打ち込みシート!BJ33</f>
        <v>0</v>
      </c>
      <c r="W35" s="296" t="s">
        <v>92</v>
      </c>
      <c r="X35" s="295">
        <f>②打ち込みシート!BO33</f>
        <v>0</v>
      </c>
      <c r="Y35" s="295">
        <f>②打ち込みシート!BS33</f>
        <v>0</v>
      </c>
      <c r="Z35" s="295">
        <f>②打ち込みシート!BW33</f>
        <v>0</v>
      </c>
      <c r="AA35" s="295">
        <f>②打ち込みシート!CA33</f>
        <v>0</v>
      </c>
      <c r="AB35" s="297">
        <f>②打ち込みシート!CE33</f>
        <v>0</v>
      </c>
      <c r="AD35" s="296" t="s">
        <v>92</v>
      </c>
      <c r="AE35" s="295">
        <f>②打ち込みシート!CJ33</f>
        <v>0</v>
      </c>
      <c r="AF35" s="295">
        <f>②打ち込みシート!CN33</f>
        <v>0</v>
      </c>
      <c r="AG35" s="295">
        <f>②打ち込みシート!CR33</f>
        <v>0</v>
      </c>
      <c r="AH35" s="295">
        <f>②打ち込みシート!CV33</f>
        <v>0</v>
      </c>
      <c r="AI35" s="297">
        <f>②打ち込みシート!CZ33</f>
        <v>0</v>
      </c>
    </row>
    <row r="36" spans="2:35" ht="20" thickBot="1">
      <c r="B36" s="249" t="s">
        <v>93</v>
      </c>
      <c r="C36" s="265">
        <f>②打ち込みシート!D34</f>
        <v>0</v>
      </c>
      <c r="D36" s="265">
        <f>②打ち込みシート!H34</f>
        <v>0</v>
      </c>
      <c r="E36" s="265">
        <f>②打ち込みシート!L34</f>
        <v>0</v>
      </c>
      <c r="F36" s="265">
        <f>②打ち込みシート!P34</f>
        <v>0</v>
      </c>
      <c r="G36" s="266">
        <f>②打ち込みシート!T34</f>
        <v>0</v>
      </c>
      <c r="I36" s="249" t="s">
        <v>93</v>
      </c>
      <c r="J36" s="265">
        <f>②打ち込みシート!Y34</f>
        <v>0</v>
      </c>
      <c r="K36" s="265">
        <f>②打ち込みシート!AC34</f>
        <v>0</v>
      </c>
      <c r="L36" s="265">
        <f>②打ち込みシート!AG34</f>
        <v>0</v>
      </c>
      <c r="M36" s="265">
        <f>②打ち込みシート!AK34</f>
        <v>0</v>
      </c>
      <c r="N36" s="266">
        <f>②打ち込みシート!AO34</f>
        <v>0</v>
      </c>
      <c r="P36" s="249" t="s">
        <v>93</v>
      </c>
      <c r="Q36" s="265">
        <f>②打ち込みシート!AT34</f>
        <v>0</v>
      </c>
      <c r="R36" s="265">
        <f>②打ち込みシート!AX34</f>
        <v>0</v>
      </c>
      <c r="S36" s="265">
        <f>②打ち込みシート!BB34</f>
        <v>0</v>
      </c>
      <c r="T36" s="265">
        <f>②打ち込みシート!BF34</f>
        <v>0</v>
      </c>
      <c r="U36" s="266">
        <f>②打ち込みシート!BJ34</f>
        <v>0</v>
      </c>
      <c r="W36" s="249" t="s">
        <v>93</v>
      </c>
      <c r="X36" s="265">
        <f>②打ち込みシート!BO34</f>
        <v>0</v>
      </c>
      <c r="Y36" s="265">
        <f>②打ち込みシート!BS34</f>
        <v>0</v>
      </c>
      <c r="Z36" s="265">
        <f>②打ち込みシート!BW34</f>
        <v>0</v>
      </c>
      <c r="AA36" s="265">
        <f>②打ち込みシート!CA34</f>
        <v>0</v>
      </c>
      <c r="AB36" s="266">
        <f>②打ち込みシート!CE34</f>
        <v>0</v>
      </c>
      <c r="AD36" s="249" t="s">
        <v>93</v>
      </c>
      <c r="AE36" s="265">
        <f>②打ち込みシート!CJ34</f>
        <v>0</v>
      </c>
      <c r="AF36" s="265">
        <f>②打ち込みシート!CN34</f>
        <v>0</v>
      </c>
      <c r="AG36" s="265">
        <f>②打ち込みシート!CR34</f>
        <v>0</v>
      </c>
      <c r="AH36" s="265">
        <f>②打ち込みシート!CV34</f>
        <v>0</v>
      </c>
      <c r="AI36" s="266">
        <f>②打ち込みシート!CZ34</f>
        <v>0</v>
      </c>
    </row>
    <row r="37" spans="2:35">
      <c r="B37" s="248" t="s">
        <v>94</v>
      </c>
      <c r="C37" s="252" t="e">
        <f>②打ち込みシート!D35</f>
        <v>#N/A</v>
      </c>
      <c r="D37" s="252" t="e">
        <f>②打ち込みシート!H35</f>
        <v>#N/A</v>
      </c>
      <c r="E37" s="252" t="e">
        <f>②打ち込みシート!L35</f>
        <v>#N/A</v>
      </c>
      <c r="F37" s="252" t="e">
        <f>②打ち込みシート!P35</f>
        <v>#N/A</v>
      </c>
      <c r="G37" s="253" t="e">
        <f>②打ち込みシート!T35</f>
        <v>#N/A</v>
      </c>
      <c r="I37" s="248" t="s">
        <v>94</v>
      </c>
      <c r="J37" s="252" t="e">
        <f>②打ち込みシート!Y35</f>
        <v>#N/A</v>
      </c>
      <c r="K37" s="252" t="e">
        <f>②打ち込みシート!AC35</f>
        <v>#N/A</v>
      </c>
      <c r="L37" s="252" t="e">
        <f>②打ち込みシート!AG35</f>
        <v>#N/A</v>
      </c>
      <c r="M37" s="252" t="e">
        <f>②打ち込みシート!AK35</f>
        <v>#N/A</v>
      </c>
      <c r="N37" s="253" t="e">
        <f>②打ち込みシート!AO35</f>
        <v>#N/A</v>
      </c>
      <c r="P37" s="248" t="s">
        <v>94</v>
      </c>
      <c r="Q37" s="252" t="e">
        <f>②打ち込みシート!AT35</f>
        <v>#N/A</v>
      </c>
      <c r="R37" s="252" t="e">
        <f>②打ち込みシート!AX35</f>
        <v>#N/A</v>
      </c>
      <c r="S37" s="252" t="e">
        <f>②打ち込みシート!BB35</f>
        <v>#N/A</v>
      </c>
      <c r="T37" s="252" t="e">
        <f>②打ち込みシート!BF35</f>
        <v>#N/A</v>
      </c>
      <c r="U37" s="253" t="e">
        <f>②打ち込みシート!BJ35</f>
        <v>#N/A</v>
      </c>
      <c r="W37" s="248" t="s">
        <v>94</v>
      </c>
      <c r="X37" s="252" t="e">
        <f>②打ち込みシート!BO35</f>
        <v>#N/A</v>
      </c>
      <c r="Y37" s="252" t="e">
        <f>②打ち込みシート!BS35</f>
        <v>#N/A</v>
      </c>
      <c r="Z37" s="252" t="e">
        <f>②打ち込みシート!BW35</f>
        <v>#N/A</v>
      </c>
      <c r="AA37" s="252" t="e">
        <f>②打ち込みシート!CA35</f>
        <v>#N/A</v>
      </c>
      <c r="AB37" s="253" t="e">
        <f>②打ち込みシート!CE35</f>
        <v>#N/A</v>
      </c>
      <c r="AD37" s="248" t="s">
        <v>94</v>
      </c>
      <c r="AE37" s="252" t="e">
        <f>②打ち込みシート!CJ35</f>
        <v>#N/A</v>
      </c>
      <c r="AF37" s="252" t="e">
        <f>②打ち込みシート!CN35</f>
        <v>#N/A</v>
      </c>
      <c r="AG37" s="252" t="e">
        <f>②打ち込みシート!CR35</f>
        <v>#N/A</v>
      </c>
      <c r="AH37" s="252" t="e">
        <f>②打ち込みシート!CV35</f>
        <v>#N/A</v>
      </c>
      <c r="AI37" s="253" t="e">
        <f>②打ち込みシート!CZ35</f>
        <v>#N/A</v>
      </c>
    </row>
    <row r="38" spans="2:35">
      <c r="B38" s="296" t="s">
        <v>58</v>
      </c>
      <c r="C38" s="295" t="e">
        <f>②打ち込みシート!D36</f>
        <v>#N/A</v>
      </c>
      <c r="D38" s="295" t="e">
        <f>②打ち込みシート!H36</f>
        <v>#N/A</v>
      </c>
      <c r="E38" s="295" t="e">
        <f>②打ち込みシート!L36</f>
        <v>#N/A</v>
      </c>
      <c r="F38" s="295" t="e">
        <f>②打ち込みシート!P36</f>
        <v>#N/A</v>
      </c>
      <c r="G38" s="297" t="e">
        <f>②打ち込みシート!T36</f>
        <v>#N/A</v>
      </c>
      <c r="I38" s="296" t="s">
        <v>58</v>
      </c>
      <c r="J38" s="295" t="e">
        <f>②打ち込みシート!Y36</f>
        <v>#N/A</v>
      </c>
      <c r="K38" s="295" t="e">
        <f>②打ち込みシート!AC36</f>
        <v>#N/A</v>
      </c>
      <c r="L38" s="295" t="e">
        <f>②打ち込みシート!AG36</f>
        <v>#N/A</v>
      </c>
      <c r="M38" s="295" t="e">
        <f>②打ち込みシート!AK36</f>
        <v>#N/A</v>
      </c>
      <c r="N38" s="297" t="e">
        <f>②打ち込みシート!AO36</f>
        <v>#N/A</v>
      </c>
      <c r="O38" s="267"/>
      <c r="P38" s="296" t="s">
        <v>58</v>
      </c>
      <c r="Q38" s="295" t="e">
        <f>②打ち込みシート!AT36</f>
        <v>#N/A</v>
      </c>
      <c r="R38" s="295" t="e">
        <f>②打ち込みシート!AX36</f>
        <v>#N/A</v>
      </c>
      <c r="S38" s="295" t="e">
        <f>②打ち込みシート!BB36</f>
        <v>#N/A</v>
      </c>
      <c r="T38" s="295" t="e">
        <f>②打ち込みシート!BF36</f>
        <v>#N/A</v>
      </c>
      <c r="U38" s="297" t="e">
        <f>②打ち込みシート!BJ36</f>
        <v>#N/A</v>
      </c>
      <c r="V38" s="267"/>
      <c r="W38" s="296" t="s">
        <v>58</v>
      </c>
      <c r="X38" s="295" t="e">
        <f>②打ち込みシート!BO36</f>
        <v>#N/A</v>
      </c>
      <c r="Y38" s="295" t="e">
        <f>②打ち込みシート!BS36</f>
        <v>#N/A</v>
      </c>
      <c r="Z38" s="295" t="e">
        <f>②打ち込みシート!BW36</f>
        <v>#N/A</v>
      </c>
      <c r="AA38" s="295" t="e">
        <f>②打ち込みシート!CA36</f>
        <v>#N/A</v>
      </c>
      <c r="AB38" s="297" t="e">
        <f>②打ち込みシート!CE36</f>
        <v>#N/A</v>
      </c>
      <c r="AD38" s="296" t="s">
        <v>58</v>
      </c>
      <c r="AE38" s="295" t="e">
        <f>②打ち込みシート!CJ36</f>
        <v>#N/A</v>
      </c>
      <c r="AF38" s="295" t="e">
        <f>②打ち込みシート!CN36</f>
        <v>#N/A</v>
      </c>
      <c r="AG38" s="295" t="e">
        <f>②打ち込みシート!CR36</f>
        <v>#N/A</v>
      </c>
      <c r="AH38" s="295" t="e">
        <f>②打ち込みシート!CV36</f>
        <v>#N/A</v>
      </c>
      <c r="AI38" s="297" t="e">
        <f>②打ち込みシート!CZ36</f>
        <v>#N/A</v>
      </c>
    </row>
    <row r="39" spans="2:35">
      <c r="B39" s="296" t="s">
        <v>92</v>
      </c>
      <c r="C39" s="295">
        <f>②打ち込みシート!D37</f>
        <v>0</v>
      </c>
      <c r="D39" s="295">
        <f>②打ち込みシート!H37</f>
        <v>0</v>
      </c>
      <c r="E39" s="295">
        <f>②打ち込みシート!L37</f>
        <v>0</v>
      </c>
      <c r="F39" s="295">
        <f>②打ち込みシート!P37</f>
        <v>0</v>
      </c>
      <c r="G39" s="297">
        <f>②打ち込みシート!T37</f>
        <v>0</v>
      </c>
      <c r="I39" s="296" t="s">
        <v>92</v>
      </c>
      <c r="J39" s="295">
        <f>②打ち込みシート!Y37</f>
        <v>0</v>
      </c>
      <c r="K39" s="295">
        <f>②打ち込みシート!AC37</f>
        <v>0</v>
      </c>
      <c r="L39" s="295">
        <f>②打ち込みシート!AG37</f>
        <v>0</v>
      </c>
      <c r="M39" s="295">
        <f>②打ち込みシート!AK37</f>
        <v>0</v>
      </c>
      <c r="N39" s="297">
        <f>②打ち込みシート!AO37</f>
        <v>0</v>
      </c>
      <c r="O39" s="267"/>
      <c r="P39" s="296" t="s">
        <v>92</v>
      </c>
      <c r="Q39" s="295">
        <f>②打ち込みシート!AT37</f>
        <v>0</v>
      </c>
      <c r="R39" s="295">
        <f>②打ち込みシート!AX37</f>
        <v>0</v>
      </c>
      <c r="S39" s="295">
        <f>②打ち込みシート!BB37</f>
        <v>0</v>
      </c>
      <c r="T39" s="295">
        <f>②打ち込みシート!BF37</f>
        <v>0</v>
      </c>
      <c r="U39" s="297">
        <f>②打ち込みシート!BJ37</f>
        <v>0</v>
      </c>
      <c r="V39" s="267"/>
      <c r="W39" s="296" t="s">
        <v>92</v>
      </c>
      <c r="X39" s="295">
        <f>②打ち込みシート!BO37</f>
        <v>0</v>
      </c>
      <c r="Y39" s="295">
        <f>②打ち込みシート!BS37</f>
        <v>0</v>
      </c>
      <c r="Z39" s="295">
        <f>②打ち込みシート!BW37</f>
        <v>0</v>
      </c>
      <c r="AA39" s="295">
        <f>②打ち込みシート!CA37</f>
        <v>0</v>
      </c>
      <c r="AB39" s="297">
        <f>②打ち込みシート!CE37</f>
        <v>0</v>
      </c>
      <c r="AD39" s="296" t="s">
        <v>92</v>
      </c>
      <c r="AE39" s="295">
        <f>②打ち込みシート!CJ37</f>
        <v>0</v>
      </c>
      <c r="AF39" s="295">
        <f>②打ち込みシート!CN37</f>
        <v>0</v>
      </c>
      <c r="AG39" s="295">
        <f>②打ち込みシート!CR37</f>
        <v>0</v>
      </c>
      <c r="AH39" s="295">
        <f>②打ち込みシート!CV37</f>
        <v>0</v>
      </c>
      <c r="AI39" s="297">
        <f>②打ち込みシート!CZ37</f>
        <v>0</v>
      </c>
    </row>
    <row r="40" spans="2:35" ht="20" thickBot="1">
      <c r="B40" s="249" t="s">
        <v>93</v>
      </c>
      <c r="C40" s="265" t="e">
        <f>②打ち込みシート!D38</f>
        <v>#N/A</v>
      </c>
      <c r="D40" s="265" t="e">
        <f>②打ち込みシート!H38</f>
        <v>#N/A</v>
      </c>
      <c r="E40" s="265" t="e">
        <f>②打ち込みシート!L38</f>
        <v>#N/A</v>
      </c>
      <c r="F40" s="265" t="e">
        <f>②打ち込みシート!P38</f>
        <v>#N/A</v>
      </c>
      <c r="G40" s="266" t="e">
        <f>②打ち込みシート!T38</f>
        <v>#N/A</v>
      </c>
      <c r="I40" s="249" t="s">
        <v>93</v>
      </c>
      <c r="J40" s="265" t="e">
        <f>②打ち込みシート!Y38</f>
        <v>#N/A</v>
      </c>
      <c r="K40" s="265" t="e">
        <f>②打ち込みシート!AC38</f>
        <v>#N/A</v>
      </c>
      <c r="L40" s="265" t="e">
        <f>②打ち込みシート!AG38</f>
        <v>#N/A</v>
      </c>
      <c r="M40" s="265" t="e">
        <f>②打ち込みシート!AK38</f>
        <v>#N/A</v>
      </c>
      <c r="N40" s="266" t="e">
        <f>②打ち込みシート!AO38</f>
        <v>#N/A</v>
      </c>
      <c r="O40" s="267"/>
      <c r="P40" s="249" t="s">
        <v>93</v>
      </c>
      <c r="Q40" s="265" t="e">
        <f>②打ち込みシート!AT38</f>
        <v>#N/A</v>
      </c>
      <c r="R40" s="265" t="e">
        <f>②打ち込みシート!AX38</f>
        <v>#N/A</v>
      </c>
      <c r="S40" s="265" t="e">
        <f>②打ち込みシート!BB38</f>
        <v>#N/A</v>
      </c>
      <c r="T40" s="265" t="e">
        <f>②打ち込みシート!BF38</f>
        <v>#N/A</v>
      </c>
      <c r="U40" s="266" t="e">
        <f>②打ち込みシート!BJ38</f>
        <v>#N/A</v>
      </c>
      <c r="V40" s="267"/>
      <c r="W40" s="249" t="s">
        <v>93</v>
      </c>
      <c r="X40" s="265" t="e">
        <f>②打ち込みシート!BO38</f>
        <v>#N/A</v>
      </c>
      <c r="Y40" s="265" t="e">
        <f>②打ち込みシート!BS38</f>
        <v>#N/A</v>
      </c>
      <c r="Z40" s="265" t="e">
        <f>②打ち込みシート!BW38</f>
        <v>#N/A</v>
      </c>
      <c r="AA40" s="265" t="e">
        <f>②打ち込みシート!CA38</f>
        <v>#N/A</v>
      </c>
      <c r="AB40" s="266" t="e">
        <f>②打ち込みシート!CE38</f>
        <v>#N/A</v>
      </c>
      <c r="AD40" s="249" t="s">
        <v>93</v>
      </c>
      <c r="AE40" s="265" t="e">
        <f>②打ち込みシート!CJ38</f>
        <v>#N/A</v>
      </c>
      <c r="AF40" s="265" t="e">
        <f>②打ち込みシート!CN38</f>
        <v>#N/A</v>
      </c>
      <c r="AG40" s="265" t="e">
        <f>②打ち込みシート!CR38</f>
        <v>#N/A</v>
      </c>
      <c r="AH40" s="265" t="e">
        <f>②打ち込みシート!CV38</f>
        <v>#N/A</v>
      </c>
      <c r="AI40" s="266" t="e">
        <f>②打ち込みシート!CZ38</f>
        <v>#N/A</v>
      </c>
    </row>
    <row r="41" spans="2:35" ht="20" thickBot="1">
      <c r="B41" s="268" t="s">
        <v>86</v>
      </c>
      <c r="C41" s="269" t="e">
        <f>②打ち込みシート!D39</f>
        <v>#N/A</v>
      </c>
      <c r="D41" s="269" t="e">
        <f>②打ち込みシート!H39</f>
        <v>#N/A</v>
      </c>
      <c r="E41" s="269" t="e">
        <f>②打ち込みシート!L39</f>
        <v>#N/A</v>
      </c>
      <c r="F41" s="269" t="e">
        <f>②打ち込みシート!P39</f>
        <v>#N/A</v>
      </c>
      <c r="G41" s="270" t="e">
        <f>②打ち込みシート!T39</f>
        <v>#N/A</v>
      </c>
      <c r="I41" s="268" t="s">
        <v>86</v>
      </c>
      <c r="J41" s="269" t="e">
        <f>②打ち込みシート!Y39</f>
        <v>#N/A</v>
      </c>
      <c r="K41" s="269" t="e">
        <f>②打ち込みシート!AC39</f>
        <v>#N/A</v>
      </c>
      <c r="L41" s="269" t="e">
        <f>②打ち込みシート!AG39</f>
        <v>#N/A</v>
      </c>
      <c r="M41" s="269" t="e">
        <f>②打ち込みシート!AK39</f>
        <v>#N/A</v>
      </c>
      <c r="N41" s="270" t="e">
        <f>②打ち込みシート!AO39</f>
        <v>#N/A</v>
      </c>
      <c r="P41" s="268" t="s">
        <v>86</v>
      </c>
      <c r="Q41" s="269" t="e">
        <f>②打ち込みシート!AT39</f>
        <v>#N/A</v>
      </c>
      <c r="R41" s="269" t="e">
        <f>②打ち込みシート!AX39</f>
        <v>#N/A</v>
      </c>
      <c r="S41" s="269" t="e">
        <f>②打ち込みシート!BB39</f>
        <v>#N/A</v>
      </c>
      <c r="T41" s="269" t="e">
        <f>②打ち込みシート!BF39</f>
        <v>#N/A</v>
      </c>
      <c r="U41" s="270" t="e">
        <f>②打ち込みシート!BJ39</f>
        <v>#N/A</v>
      </c>
      <c r="W41" s="268" t="s">
        <v>86</v>
      </c>
      <c r="X41" s="269" t="e">
        <f>②打ち込みシート!BO39</f>
        <v>#N/A</v>
      </c>
      <c r="Y41" s="269" t="e">
        <f>②打ち込みシート!BS39</f>
        <v>#N/A</v>
      </c>
      <c r="Z41" s="269" t="e">
        <f>②打ち込みシート!BW39</f>
        <v>#N/A</v>
      </c>
      <c r="AA41" s="269" t="e">
        <f>②打ち込みシート!CA39</f>
        <v>#N/A</v>
      </c>
      <c r="AB41" s="270" t="e">
        <f>②打ち込みシート!CE39</f>
        <v>#N/A</v>
      </c>
      <c r="AD41" s="268" t="s">
        <v>86</v>
      </c>
      <c r="AE41" s="269" t="e">
        <f>②打ち込みシート!CJ39</f>
        <v>#N/A</v>
      </c>
      <c r="AF41" s="269" t="e">
        <f>②打ち込みシート!CN39</f>
        <v>#N/A</v>
      </c>
      <c r="AG41" s="269" t="e">
        <f>②打ち込みシート!CR39</f>
        <v>#N/A</v>
      </c>
      <c r="AH41" s="269" t="e">
        <f>②打ち込みシート!CV39</f>
        <v>#N/A</v>
      </c>
      <c r="AI41" s="270" t="e">
        <f>②打ち込みシート!CZ39</f>
        <v>#N/A</v>
      </c>
    </row>
    <row r="42" spans="2:35">
      <c r="B42" s="271" t="s">
        <v>87</v>
      </c>
      <c r="C42" s="362" t="e">
        <f>②打ち込みシート!B40</f>
        <v>#DIV/0!</v>
      </c>
      <c r="D42" s="363"/>
      <c r="E42" s="363"/>
      <c r="F42" s="363"/>
      <c r="G42" s="364"/>
      <c r="I42" s="271" t="s">
        <v>87</v>
      </c>
      <c r="J42" s="362" t="e">
        <f>②打ち込みシート!W40</f>
        <v>#DIV/0!</v>
      </c>
      <c r="K42" s="363"/>
      <c r="L42" s="363"/>
      <c r="M42" s="363"/>
      <c r="N42" s="364"/>
      <c r="P42" s="271" t="s">
        <v>87</v>
      </c>
      <c r="Q42" s="362" t="e">
        <f>②打ち込みシート!AR40</f>
        <v>#DIV/0!</v>
      </c>
      <c r="R42" s="363"/>
      <c r="S42" s="363"/>
      <c r="T42" s="363"/>
      <c r="U42" s="364"/>
      <c r="W42" s="271" t="s">
        <v>87</v>
      </c>
      <c r="X42" s="362" t="e">
        <f>②打ち込みシート!BM40</f>
        <v>#DIV/0!</v>
      </c>
      <c r="Y42" s="363"/>
      <c r="Z42" s="363"/>
      <c r="AA42" s="363"/>
      <c r="AB42" s="364"/>
      <c r="AD42" s="271" t="s">
        <v>87</v>
      </c>
      <c r="AE42" s="362" t="e">
        <f>②打ち込みシート!CH40</f>
        <v>#DIV/0!</v>
      </c>
      <c r="AF42" s="363"/>
      <c r="AG42" s="363"/>
      <c r="AH42" s="363"/>
      <c r="AI42" s="364"/>
    </row>
    <row r="43" spans="2:35" ht="20" thickBot="1">
      <c r="B43" s="272" t="s">
        <v>74</v>
      </c>
      <c r="C43" s="357" t="e">
        <f>②打ち込みシート!B41</f>
        <v>#N/A</v>
      </c>
      <c r="D43" s="358"/>
      <c r="E43" s="358"/>
      <c r="F43" s="358"/>
      <c r="G43" s="359"/>
      <c r="I43" s="272" t="s">
        <v>74</v>
      </c>
      <c r="J43" s="357" t="e">
        <f>②打ち込みシート!W41</f>
        <v>#N/A</v>
      </c>
      <c r="K43" s="358"/>
      <c r="L43" s="358"/>
      <c r="M43" s="358"/>
      <c r="N43" s="359"/>
      <c r="P43" s="272" t="s">
        <v>74</v>
      </c>
      <c r="Q43" s="357" t="e">
        <f>②打ち込みシート!AR41</f>
        <v>#N/A</v>
      </c>
      <c r="R43" s="358"/>
      <c r="S43" s="358"/>
      <c r="T43" s="358"/>
      <c r="U43" s="359"/>
      <c r="W43" s="272" t="s">
        <v>74</v>
      </c>
      <c r="X43" s="357" t="e">
        <f>②打ち込みシート!BM41</f>
        <v>#N/A</v>
      </c>
      <c r="Y43" s="358"/>
      <c r="Z43" s="358"/>
      <c r="AA43" s="358"/>
      <c r="AB43" s="359"/>
      <c r="AD43" s="272" t="s">
        <v>74</v>
      </c>
      <c r="AE43" s="357" t="e">
        <f>②打ち込みシート!CH41</f>
        <v>#N/A</v>
      </c>
      <c r="AF43" s="358"/>
      <c r="AG43" s="358"/>
      <c r="AH43" s="358"/>
      <c r="AI43" s="359"/>
    </row>
    <row r="44" spans="2:35" ht="20" thickBot="1">
      <c r="B44" s="236" t="s">
        <v>88</v>
      </c>
      <c r="C44" s="353" t="e">
        <f>②打ち込みシート!B42</f>
        <v>#N/A</v>
      </c>
      <c r="D44" s="353"/>
      <c r="E44" s="353"/>
      <c r="F44" s="353"/>
      <c r="G44" s="354"/>
      <c r="I44" s="236" t="s">
        <v>88</v>
      </c>
      <c r="J44" s="353" t="e">
        <f>②打ち込みシート!W42</f>
        <v>#N/A</v>
      </c>
      <c r="K44" s="353"/>
      <c r="L44" s="353"/>
      <c r="M44" s="353"/>
      <c r="N44" s="354"/>
      <c r="P44" s="236" t="s">
        <v>88</v>
      </c>
      <c r="Q44" s="353" t="e">
        <f>②打ち込みシート!AR42</f>
        <v>#N/A</v>
      </c>
      <c r="R44" s="353"/>
      <c r="S44" s="353"/>
      <c r="T44" s="353"/>
      <c r="U44" s="354"/>
      <c r="W44" s="236" t="s">
        <v>88</v>
      </c>
      <c r="X44" s="353" t="e">
        <f>②打ち込みシート!BM42</f>
        <v>#N/A</v>
      </c>
      <c r="Y44" s="353"/>
      <c r="Z44" s="353"/>
      <c r="AA44" s="353"/>
      <c r="AB44" s="354"/>
      <c r="AD44" s="236" t="s">
        <v>88</v>
      </c>
      <c r="AE44" s="353" t="e">
        <f>②打ち込みシート!CH42</f>
        <v>#N/A</v>
      </c>
      <c r="AF44" s="353"/>
      <c r="AG44" s="353"/>
      <c r="AH44" s="353"/>
      <c r="AI44" s="354"/>
    </row>
    <row r="45" spans="2:35" ht="20" thickBot="1"/>
    <row r="46" spans="2:35">
      <c r="B46" s="369" t="s">
        <v>63</v>
      </c>
      <c r="C46" s="370"/>
      <c r="D46" s="371">
        <f>②打ち込みシート!B44</f>
        <v>6</v>
      </c>
      <c r="E46" s="371"/>
      <c r="F46" s="371"/>
      <c r="G46" s="372"/>
      <c r="I46" s="369" t="s">
        <v>63</v>
      </c>
      <c r="J46" s="370"/>
      <c r="K46" s="371">
        <f>②打ち込みシート!W44</f>
        <v>7</v>
      </c>
      <c r="L46" s="371"/>
      <c r="M46" s="371"/>
      <c r="N46" s="372"/>
      <c r="P46" s="369" t="s">
        <v>63</v>
      </c>
      <c r="Q46" s="370"/>
      <c r="R46" s="371">
        <f>②打ち込みシート!AR44</f>
        <v>8</v>
      </c>
      <c r="S46" s="371"/>
      <c r="T46" s="371"/>
      <c r="U46" s="372"/>
      <c r="W46" s="369" t="s">
        <v>63</v>
      </c>
      <c r="X46" s="370"/>
      <c r="Y46" s="371">
        <f>②打ち込みシート!BM44</f>
        <v>9</v>
      </c>
      <c r="Z46" s="371"/>
      <c r="AA46" s="371"/>
      <c r="AB46" s="372"/>
      <c r="AD46" s="369" t="s">
        <v>63</v>
      </c>
      <c r="AE46" s="370"/>
      <c r="AF46" s="371">
        <f>②打ち込みシート!CH44</f>
        <v>10</v>
      </c>
      <c r="AG46" s="371"/>
      <c r="AH46" s="371"/>
      <c r="AI46" s="372"/>
    </row>
    <row r="47" spans="2:35">
      <c r="B47" s="365" t="s">
        <v>64</v>
      </c>
      <c r="C47" s="366"/>
      <c r="D47" s="367">
        <f>②打ち込みシート!E44</f>
        <v>0</v>
      </c>
      <c r="E47" s="367"/>
      <c r="F47" s="367"/>
      <c r="G47" s="368"/>
      <c r="I47" s="365" t="s">
        <v>64</v>
      </c>
      <c r="J47" s="366"/>
      <c r="K47" s="367">
        <f>②打ち込みシート!Z44</f>
        <v>0</v>
      </c>
      <c r="L47" s="367"/>
      <c r="M47" s="367"/>
      <c r="N47" s="368"/>
      <c r="P47" s="365" t="s">
        <v>64</v>
      </c>
      <c r="Q47" s="366"/>
      <c r="R47" s="367">
        <f>②打ち込みシート!AU44</f>
        <v>0</v>
      </c>
      <c r="S47" s="367"/>
      <c r="T47" s="367"/>
      <c r="U47" s="368"/>
      <c r="W47" s="365" t="s">
        <v>64</v>
      </c>
      <c r="X47" s="366"/>
      <c r="Y47" s="367">
        <f>②打ち込みシート!BP44</f>
        <v>0</v>
      </c>
      <c r="Z47" s="367"/>
      <c r="AA47" s="367"/>
      <c r="AB47" s="368"/>
      <c r="AD47" s="365" t="s">
        <v>64</v>
      </c>
      <c r="AE47" s="366"/>
      <c r="AF47" s="367">
        <f>②打ち込みシート!CK44</f>
        <v>0</v>
      </c>
      <c r="AG47" s="367"/>
      <c r="AH47" s="367"/>
      <c r="AI47" s="368"/>
    </row>
    <row r="48" spans="2:35">
      <c r="B48" s="365" t="s">
        <v>65</v>
      </c>
      <c r="C48" s="366"/>
      <c r="D48" s="367">
        <f>②打ち込みシート!J44</f>
        <v>0</v>
      </c>
      <c r="E48" s="367"/>
      <c r="F48" s="367"/>
      <c r="G48" s="368"/>
      <c r="I48" s="365" t="s">
        <v>65</v>
      </c>
      <c r="J48" s="366"/>
      <c r="K48" s="367">
        <f>②打ち込みシート!AE44</f>
        <v>0</v>
      </c>
      <c r="L48" s="367"/>
      <c r="M48" s="367"/>
      <c r="N48" s="368"/>
      <c r="P48" s="365" t="s">
        <v>65</v>
      </c>
      <c r="Q48" s="366"/>
      <c r="R48" s="367">
        <f>②打ち込みシート!AZ44</f>
        <v>0</v>
      </c>
      <c r="S48" s="367"/>
      <c r="T48" s="367"/>
      <c r="U48" s="368"/>
      <c r="W48" s="365" t="s">
        <v>65</v>
      </c>
      <c r="X48" s="366"/>
      <c r="Y48" s="367">
        <f>②打ち込みシート!BU44</f>
        <v>0</v>
      </c>
      <c r="Z48" s="367"/>
      <c r="AA48" s="367"/>
      <c r="AB48" s="368"/>
      <c r="AD48" s="365" t="s">
        <v>65</v>
      </c>
      <c r="AE48" s="366"/>
      <c r="AF48" s="367">
        <f>②打ち込みシート!CP44</f>
        <v>0</v>
      </c>
      <c r="AG48" s="367"/>
      <c r="AH48" s="367"/>
      <c r="AI48" s="368"/>
    </row>
    <row r="49" spans="2:35" ht="20" thickBot="1">
      <c r="B49" s="360" t="s">
        <v>43</v>
      </c>
      <c r="C49" s="361"/>
      <c r="D49" s="355">
        <f>②打ち込みシート!O44</f>
        <v>0</v>
      </c>
      <c r="E49" s="355"/>
      <c r="F49" s="355"/>
      <c r="G49" s="356"/>
      <c r="I49" s="360" t="s">
        <v>43</v>
      </c>
      <c r="J49" s="361"/>
      <c r="K49" s="355">
        <f>②打ち込みシート!AJ44</f>
        <v>0</v>
      </c>
      <c r="L49" s="355"/>
      <c r="M49" s="355"/>
      <c r="N49" s="356"/>
      <c r="P49" s="360" t="s">
        <v>43</v>
      </c>
      <c r="Q49" s="361"/>
      <c r="R49" s="355">
        <f>②打ち込みシート!BE44</f>
        <v>0</v>
      </c>
      <c r="S49" s="355"/>
      <c r="T49" s="355"/>
      <c r="U49" s="356"/>
      <c r="W49" s="360" t="s">
        <v>43</v>
      </c>
      <c r="X49" s="361"/>
      <c r="Y49" s="355">
        <f>②打ち込みシート!BZ44</f>
        <v>0</v>
      </c>
      <c r="Z49" s="355"/>
      <c r="AA49" s="355"/>
      <c r="AB49" s="356"/>
      <c r="AD49" s="360" t="s">
        <v>43</v>
      </c>
      <c r="AE49" s="361"/>
      <c r="AF49" s="355">
        <f>②打ち込みシート!CU44</f>
        <v>0</v>
      </c>
      <c r="AG49" s="355"/>
      <c r="AH49" s="355"/>
      <c r="AI49" s="356"/>
    </row>
    <row r="50" spans="2:35" s="235" customFormat="1" ht="20" thickBot="1">
      <c r="B50" s="236" t="s">
        <v>66</v>
      </c>
      <c r="C50" s="237" t="s">
        <v>5</v>
      </c>
      <c r="D50" s="237" t="s">
        <v>41</v>
      </c>
      <c r="E50" s="237" t="s">
        <v>6</v>
      </c>
      <c r="F50" s="237" t="s">
        <v>7</v>
      </c>
      <c r="G50" s="238" t="s">
        <v>42</v>
      </c>
      <c r="I50" s="236" t="s">
        <v>66</v>
      </c>
      <c r="J50" s="237" t="s">
        <v>5</v>
      </c>
      <c r="K50" s="237" t="s">
        <v>41</v>
      </c>
      <c r="L50" s="237" t="s">
        <v>6</v>
      </c>
      <c r="M50" s="237" t="s">
        <v>7</v>
      </c>
      <c r="N50" s="238" t="s">
        <v>42</v>
      </c>
      <c r="P50" s="236" t="s">
        <v>66</v>
      </c>
      <c r="Q50" s="237" t="s">
        <v>5</v>
      </c>
      <c r="R50" s="237" t="s">
        <v>41</v>
      </c>
      <c r="S50" s="237" t="s">
        <v>6</v>
      </c>
      <c r="T50" s="237" t="s">
        <v>7</v>
      </c>
      <c r="U50" s="238" t="s">
        <v>42</v>
      </c>
      <c r="W50" s="236" t="s">
        <v>66</v>
      </c>
      <c r="X50" s="237" t="s">
        <v>5</v>
      </c>
      <c r="Y50" s="237" t="s">
        <v>41</v>
      </c>
      <c r="Z50" s="237" t="s">
        <v>6</v>
      </c>
      <c r="AA50" s="237" t="s">
        <v>7</v>
      </c>
      <c r="AB50" s="238" t="s">
        <v>42</v>
      </c>
      <c r="AD50" s="236" t="s">
        <v>66</v>
      </c>
      <c r="AE50" s="237" t="s">
        <v>5</v>
      </c>
      <c r="AF50" s="237" t="s">
        <v>41</v>
      </c>
      <c r="AG50" s="237" t="s">
        <v>6</v>
      </c>
      <c r="AH50" s="237" t="s">
        <v>7</v>
      </c>
      <c r="AI50" s="238" t="s">
        <v>42</v>
      </c>
    </row>
    <row r="51" spans="2:35">
      <c r="B51" s="239">
        <f>IF(OR(係数マスタ!$B$1=係数マスタ!$F$3,係数マスタ!$B$1=係数マスタ!$J$3),係数マスタ!$D4,係数マスタ!$E4)</f>
        <v>1</v>
      </c>
      <c r="C51" s="240" t="str">
        <f>②打ち込みシート!D47</f>
        <v/>
      </c>
      <c r="D51" s="240" t="str">
        <f>②打ち込みシート!H47</f>
        <v/>
      </c>
      <c r="E51" s="240" t="str">
        <f>②打ち込みシート!L47</f>
        <v/>
      </c>
      <c r="F51" s="240" t="str">
        <f>②打ち込みシート!P47</f>
        <v/>
      </c>
      <c r="G51" s="241" t="str">
        <f>②打ち込みシート!T47</f>
        <v/>
      </c>
      <c r="I51" s="239">
        <f>IF(OR(係数マスタ!$B$1=係数マスタ!$F$3,係数マスタ!$B$1=係数マスタ!$J$3),係数マスタ!$D4,係数マスタ!$E4)</f>
        <v>1</v>
      </c>
      <c r="J51" s="240" t="str">
        <f>②打ち込みシート!Y47</f>
        <v/>
      </c>
      <c r="K51" s="240" t="str">
        <f>②打ち込みシート!AC47</f>
        <v/>
      </c>
      <c r="L51" s="240" t="str">
        <f>②打ち込みシート!AG47</f>
        <v/>
      </c>
      <c r="M51" s="240" t="str">
        <f>②打ち込みシート!AK47</f>
        <v/>
      </c>
      <c r="N51" s="241" t="str">
        <f>②打ち込みシート!AO47</f>
        <v/>
      </c>
      <c r="P51" s="239">
        <f>IF(OR(係数マスタ!$B$1=係数マスタ!$F$3,係数マスタ!$B$1=係数マスタ!$J$3),係数マスタ!$D4,係数マスタ!$E4)</f>
        <v>1</v>
      </c>
      <c r="Q51" s="240" t="str">
        <f>②打ち込みシート!AT47</f>
        <v/>
      </c>
      <c r="R51" s="240" t="str">
        <f>②打ち込みシート!AX47</f>
        <v/>
      </c>
      <c r="S51" s="240" t="str">
        <f>②打ち込みシート!BB47</f>
        <v/>
      </c>
      <c r="T51" s="240" t="str">
        <f>②打ち込みシート!BF47</f>
        <v/>
      </c>
      <c r="U51" s="241" t="str">
        <f>②打ち込みシート!BJ47</f>
        <v/>
      </c>
      <c r="W51" s="239">
        <f>IF(OR(係数マスタ!$B$1=係数マスタ!$F$3,係数マスタ!$B$1=係数マスタ!$J$3),係数マスタ!$D4,係数マスタ!$E4)</f>
        <v>1</v>
      </c>
      <c r="X51" s="240" t="str">
        <f>②打ち込みシート!BO47</f>
        <v/>
      </c>
      <c r="Y51" s="240" t="str">
        <f>②打ち込みシート!BS47</f>
        <v/>
      </c>
      <c r="Z51" s="240" t="str">
        <f>②打ち込みシート!BW47</f>
        <v/>
      </c>
      <c r="AA51" s="240" t="str">
        <f>②打ち込みシート!CA47</f>
        <v/>
      </c>
      <c r="AB51" s="241" t="str">
        <f>②打ち込みシート!CE47</f>
        <v/>
      </c>
      <c r="AD51" s="239">
        <f>IF(OR(係数マスタ!$B$1=係数マスタ!$F$3,係数マスタ!$B$1=係数マスタ!$J$3),係数マスタ!$D4,係数マスタ!$E4)</f>
        <v>1</v>
      </c>
      <c r="AE51" s="240" t="str">
        <f>②打ち込みシート!CJ47</f>
        <v/>
      </c>
      <c r="AF51" s="240" t="str">
        <f>②打ち込みシート!CN47</f>
        <v/>
      </c>
      <c r="AG51" s="240" t="str">
        <f>②打ち込みシート!CR47</f>
        <v/>
      </c>
      <c r="AH51" s="240" t="str">
        <f>②打ち込みシート!CV47</f>
        <v/>
      </c>
      <c r="AI51" s="241" t="str">
        <f>②打ち込みシート!CZ47</f>
        <v/>
      </c>
    </row>
    <row r="52" spans="2:35">
      <c r="B52" s="239">
        <f>IF(OR(係数マスタ!$B$1=係数マスタ!$F$3,係数マスタ!$B$1=係数マスタ!$J$3),係数マスタ!$D5,係数マスタ!$E5)</f>
        <v>2</v>
      </c>
      <c r="C52" s="243" t="str">
        <f>②打ち込みシート!D48</f>
        <v/>
      </c>
      <c r="D52" s="243" t="str">
        <f>②打ち込みシート!H48</f>
        <v/>
      </c>
      <c r="E52" s="243" t="str">
        <f>②打ち込みシート!L48</f>
        <v/>
      </c>
      <c r="F52" s="243" t="str">
        <f>②打ち込みシート!P48</f>
        <v/>
      </c>
      <c r="G52" s="244" t="str">
        <f>②打ち込みシート!T48</f>
        <v/>
      </c>
      <c r="I52" s="242">
        <f>IF(OR(係数マスタ!$B$1=係数マスタ!$F$3,係数マスタ!$B$1=係数マスタ!$J$3),係数マスタ!$D5,係数マスタ!$E5)</f>
        <v>2</v>
      </c>
      <c r="J52" s="243" t="str">
        <f>②打ち込みシート!Y48</f>
        <v/>
      </c>
      <c r="K52" s="243" t="str">
        <f>②打ち込みシート!AC48</f>
        <v/>
      </c>
      <c r="L52" s="243" t="str">
        <f>②打ち込みシート!AG48</f>
        <v/>
      </c>
      <c r="M52" s="243" t="str">
        <f>②打ち込みシート!AK48</f>
        <v/>
      </c>
      <c r="N52" s="244" t="str">
        <f>②打ち込みシート!AO48</f>
        <v/>
      </c>
      <c r="P52" s="242">
        <f>IF(OR(係数マスタ!$B$1=係数マスタ!$F$3,係数マスタ!$B$1=係数マスタ!$J$3),係数マスタ!$D5,係数マスタ!$E5)</f>
        <v>2</v>
      </c>
      <c r="Q52" s="243" t="str">
        <f>②打ち込みシート!AT48</f>
        <v/>
      </c>
      <c r="R52" s="243" t="str">
        <f>②打ち込みシート!AX48</f>
        <v/>
      </c>
      <c r="S52" s="243" t="str">
        <f>②打ち込みシート!BB48</f>
        <v/>
      </c>
      <c r="T52" s="243" t="str">
        <f>②打ち込みシート!BF48</f>
        <v/>
      </c>
      <c r="U52" s="244" t="str">
        <f>②打ち込みシート!BJ48</f>
        <v/>
      </c>
      <c r="W52" s="242">
        <f>IF(OR(係数マスタ!$B$1=係数マスタ!$F$3,係数マスタ!$B$1=係数マスタ!$J$3),係数マスタ!$D5,係数マスタ!$E5)</f>
        <v>2</v>
      </c>
      <c r="X52" s="243" t="str">
        <f>②打ち込みシート!BO48</f>
        <v/>
      </c>
      <c r="Y52" s="243" t="str">
        <f>②打ち込みシート!BS48</f>
        <v/>
      </c>
      <c r="Z52" s="243" t="str">
        <f>②打ち込みシート!BW48</f>
        <v/>
      </c>
      <c r="AA52" s="243" t="str">
        <f>②打ち込みシート!CA48</f>
        <v/>
      </c>
      <c r="AB52" s="244" t="str">
        <f>②打ち込みシート!CE48</f>
        <v/>
      </c>
      <c r="AD52" s="242">
        <f>IF(OR(係数マスタ!$B$1=係数マスタ!$F$3,係数マスタ!$B$1=係数マスタ!$J$3),係数マスタ!$D5,係数マスタ!$E5)</f>
        <v>2</v>
      </c>
      <c r="AE52" s="243" t="str">
        <f>②打ち込みシート!CJ48</f>
        <v/>
      </c>
      <c r="AF52" s="243" t="str">
        <f>②打ち込みシート!CN48</f>
        <v/>
      </c>
      <c r="AG52" s="243" t="str">
        <f>②打ち込みシート!CR48</f>
        <v/>
      </c>
      <c r="AH52" s="243" t="str">
        <f>②打ち込みシート!CV48</f>
        <v/>
      </c>
      <c r="AI52" s="244" t="str">
        <f>②打ち込みシート!CZ48</f>
        <v/>
      </c>
    </row>
    <row r="53" spans="2:35">
      <c r="B53" s="239">
        <f>IF(OR(係数マスタ!$B$1=係数マスタ!$F$3,係数マスタ!$B$1=係数マスタ!$J$3),係数マスタ!$D6,係数マスタ!$E6)</f>
        <v>3</v>
      </c>
      <c r="C53" s="243" t="str">
        <f>②打ち込みシート!D49</f>
        <v/>
      </c>
      <c r="D53" s="243" t="str">
        <f>②打ち込みシート!H49</f>
        <v/>
      </c>
      <c r="E53" s="243" t="str">
        <f>②打ち込みシート!L49</f>
        <v/>
      </c>
      <c r="F53" s="243" t="str">
        <f>②打ち込みシート!P49</f>
        <v/>
      </c>
      <c r="G53" s="244" t="str">
        <f>②打ち込みシート!T49</f>
        <v/>
      </c>
      <c r="I53" s="242">
        <f>IF(OR(係数マスタ!$B$1=係数マスタ!$F$3,係数マスタ!$B$1=係数マスタ!$J$3),係数マスタ!$D6,係数マスタ!$E6)</f>
        <v>3</v>
      </c>
      <c r="J53" s="243" t="str">
        <f>②打ち込みシート!Y49</f>
        <v/>
      </c>
      <c r="K53" s="243" t="str">
        <f>②打ち込みシート!AC49</f>
        <v/>
      </c>
      <c r="L53" s="243" t="str">
        <f>②打ち込みシート!AG49</f>
        <v/>
      </c>
      <c r="M53" s="243" t="str">
        <f>②打ち込みシート!AK49</f>
        <v/>
      </c>
      <c r="N53" s="244" t="str">
        <f>②打ち込みシート!AO49</f>
        <v/>
      </c>
      <c r="P53" s="242">
        <f>IF(OR(係数マスタ!$B$1=係数マスタ!$F$3,係数マスタ!$B$1=係数マスタ!$J$3),係数マスタ!$D6,係数マスタ!$E6)</f>
        <v>3</v>
      </c>
      <c r="Q53" s="243" t="str">
        <f>②打ち込みシート!AT49</f>
        <v/>
      </c>
      <c r="R53" s="243" t="str">
        <f>②打ち込みシート!AX49</f>
        <v/>
      </c>
      <c r="S53" s="243" t="str">
        <f>②打ち込みシート!BB49</f>
        <v/>
      </c>
      <c r="T53" s="243" t="str">
        <f>②打ち込みシート!BF49</f>
        <v/>
      </c>
      <c r="U53" s="244" t="str">
        <f>②打ち込みシート!BJ49</f>
        <v/>
      </c>
      <c r="W53" s="242">
        <f>IF(OR(係数マスタ!$B$1=係数マスタ!$F$3,係数マスタ!$B$1=係数マスタ!$J$3),係数マスタ!$D6,係数マスタ!$E6)</f>
        <v>3</v>
      </c>
      <c r="X53" s="243" t="str">
        <f>②打ち込みシート!BO49</f>
        <v/>
      </c>
      <c r="Y53" s="243" t="str">
        <f>②打ち込みシート!BS49</f>
        <v/>
      </c>
      <c r="Z53" s="243" t="str">
        <f>②打ち込みシート!BW49</f>
        <v/>
      </c>
      <c r="AA53" s="243" t="str">
        <f>②打ち込みシート!CA49</f>
        <v/>
      </c>
      <c r="AB53" s="244" t="str">
        <f>②打ち込みシート!CE49</f>
        <v/>
      </c>
      <c r="AD53" s="242">
        <f>IF(OR(係数マスタ!$B$1=係数マスタ!$F$3,係数マスタ!$B$1=係数マスタ!$J$3),係数マスタ!$D6,係数マスタ!$E6)</f>
        <v>3</v>
      </c>
      <c r="AE53" s="243" t="str">
        <f>②打ち込みシート!CJ49</f>
        <v/>
      </c>
      <c r="AF53" s="243" t="str">
        <f>②打ち込みシート!CN49</f>
        <v/>
      </c>
      <c r="AG53" s="243" t="str">
        <f>②打ち込みシート!CR49</f>
        <v/>
      </c>
      <c r="AH53" s="243" t="str">
        <f>②打ち込みシート!CV49</f>
        <v/>
      </c>
      <c r="AI53" s="244" t="str">
        <f>②打ち込みシート!CZ49</f>
        <v/>
      </c>
    </row>
    <row r="54" spans="2:35">
      <c r="B54" s="239">
        <f>IF(OR(係数マスタ!$B$1=係数マスタ!$F$3,係数マスタ!$B$1=係数マスタ!$J$3),係数マスタ!$D7,係数マスタ!$E7)</f>
        <v>4</v>
      </c>
      <c r="C54" s="243" t="str">
        <f>②打ち込みシート!D50</f>
        <v/>
      </c>
      <c r="D54" s="243" t="str">
        <f>②打ち込みシート!H50</f>
        <v/>
      </c>
      <c r="E54" s="243" t="str">
        <f>②打ち込みシート!L50</f>
        <v/>
      </c>
      <c r="F54" s="243" t="str">
        <f>②打ち込みシート!P50</f>
        <v/>
      </c>
      <c r="G54" s="244" t="str">
        <f>②打ち込みシート!T50</f>
        <v/>
      </c>
      <c r="I54" s="242">
        <f>IF(OR(係数マスタ!$B$1=係数マスタ!$F$3,係数マスタ!$B$1=係数マスタ!$J$3),係数マスタ!$D7,係数マスタ!$E7)</f>
        <v>4</v>
      </c>
      <c r="J54" s="243" t="str">
        <f>②打ち込みシート!Y50</f>
        <v/>
      </c>
      <c r="K54" s="243" t="str">
        <f>②打ち込みシート!AC50</f>
        <v/>
      </c>
      <c r="L54" s="243" t="str">
        <f>②打ち込みシート!AG50</f>
        <v/>
      </c>
      <c r="M54" s="243" t="str">
        <f>②打ち込みシート!AK50</f>
        <v/>
      </c>
      <c r="N54" s="244" t="str">
        <f>②打ち込みシート!AO50</f>
        <v/>
      </c>
      <c r="P54" s="242">
        <f>IF(OR(係数マスタ!$B$1=係数マスタ!$F$3,係数マスタ!$B$1=係数マスタ!$J$3),係数マスタ!$D7,係数マスタ!$E7)</f>
        <v>4</v>
      </c>
      <c r="Q54" s="243" t="str">
        <f>②打ち込みシート!AT50</f>
        <v/>
      </c>
      <c r="R54" s="243" t="str">
        <f>②打ち込みシート!AX50</f>
        <v/>
      </c>
      <c r="S54" s="243" t="str">
        <f>②打ち込みシート!BB50</f>
        <v/>
      </c>
      <c r="T54" s="243" t="str">
        <f>②打ち込みシート!BF50</f>
        <v/>
      </c>
      <c r="U54" s="244" t="str">
        <f>②打ち込みシート!BJ50</f>
        <v/>
      </c>
      <c r="W54" s="242">
        <f>IF(OR(係数マスタ!$B$1=係数マスタ!$F$3,係数マスタ!$B$1=係数マスタ!$J$3),係数マスタ!$D7,係数マスタ!$E7)</f>
        <v>4</v>
      </c>
      <c r="X54" s="243" t="str">
        <f>②打ち込みシート!BO50</f>
        <v/>
      </c>
      <c r="Y54" s="243" t="str">
        <f>②打ち込みシート!BS50</f>
        <v/>
      </c>
      <c r="Z54" s="243" t="str">
        <f>②打ち込みシート!BW50</f>
        <v/>
      </c>
      <c r="AA54" s="243" t="str">
        <f>②打ち込みシート!CA50</f>
        <v/>
      </c>
      <c r="AB54" s="244" t="str">
        <f>②打ち込みシート!CE50</f>
        <v/>
      </c>
      <c r="AD54" s="242">
        <f>IF(OR(係数マスタ!$B$1=係数マスタ!$F$3,係数マスタ!$B$1=係数マスタ!$J$3),係数マスタ!$D7,係数マスタ!$E7)</f>
        <v>4</v>
      </c>
      <c r="AE54" s="243" t="str">
        <f>②打ち込みシート!CJ50</f>
        <v/>
      </c>
      <c r="AF54" s="243" t="str">
        <f>②打ち込みシート!CN50</f>
        <v/>
      </c>
      <c r="AG54" s="243" t="str">
        <f>②打ち込みシート!CR50</f>
        <v/>
      </c>
      <c r="AH54" s="243" t="str">
        <f>②打ち込みシート!CV50</f>
        <v/>
      </c>
      <c r="AI54" s="244" t="str">
        <f>②打ち込みシート!CZ50</f>
        <v/>
      </c>
    </row>
    <row r="55" spans="2:35">
      <c r="B55" s="239">
        <f>IF(OR(係数マスタ!$B$1=係数マスタ!$F$3,係数マスタ!$B$1=係数マスタ!$J$3),係数マスタ!$D8,係数マスタ!$E8)</f>
        <v>5</v>
      </c>
      <c r="C55" s="243" t="str">
        <f>②打ち込みシート!D51</f>
        <v/>
      </c>
      <c r="D55" s="243" t="str">
        <f>②打ち込みシート!H51</f>
        <v/>
      </c>
      <c r="E55" s="243" t="str">
        <f>②打ち込みシート!L51</f>
        <v/>
      </c>
      <c r="F55" s="243" t="str">
        <f>②打ち込みシート!P51</f>
        <v/>
      </c>
      <c r="G55" s="244" t="str">
        <f>②打ち込みシート!T51</f>
        <v/>
      </c>
      <c r="I55" s="242">
        <f>IF(OR(係数マスタ!$B$1=係数マスタ!$F$3,係数マスタ!$B$1=係数マスタ!$J$3),係数マスタ!$D8,係数マスタ!$E8)</f>
        <v>5</v>
      </c>
      <c r="J55" s="243" t="str">
        <f>②打ち込みシート!Y51</f>
        <v/>
      </c>
      <c r="K55" s="243" t="str">
        <f>②打ち込みシート!AC51</f>
        <v/>
      </c>
      <c r="L55" s="243" t="str">
        <f>②打ち込みシート!AG51</f>
        <v/>
      </c>
      <c r="M55" s="243" t="str">
        <f>②打ち込みシート!AK51</f>
        <v/>
      </c>
      <c r="N55" s="244" t="str">
        <f>②打ち込みシート!AO51</f>
        <v/>
      </c>
      <c r="P55" s="242">
        <f>IF(OR(係数マスタ!$B$1=係数マスタ!$F$3,係数マスタ!$B$1=係数マスタ!$J$3),係数マスタ!$D8,係数マスタ!$E8)</f>
        <v>5</v>
      </c>
      <c r="Q55" s="243" t="str">
        <f>②打ち込みシート!AT51</f>
        <v/>
      </c>
      <c r="R55" s="243" t="str">
        <f>②打ち込みシート!AX51</f>
        <v/>
      </c>
      <c r="S55" s="243" t="str">
        <f>②打ち込みシート!BB51</f>
        <v/>
      </c>
      <c r="T55" s="243" t="str">
        <f>②打ち込みシート!BF51</f>
        <v/>
      </c>
      <c r="U55" s="244" t="str">
        <f>②打ち込みシート!BJ51</f>
        <v/>
      </c>
      <c r="W55" s="242">
        <f>IF(OR(係数マスタ!$B$1=係数マスタ!$F$3,係数マスタ!$B$1=係数マスタ!$J$3),係数マスタ!$D8,係数マスタ!$E8)</f>
        <v>5</v>
      </c>
      <c r="X55" s="243" t="str">
        <f>②打ち込みシート!BO51</f>
        <v/>
      </c>
      <c r="Y55" s="243" t="str">
        <f>②打ち込みシート!BS51</f>
        <v/>
      </c>
      <c r="Z55" s="243" t="str">
        <f>②打ち込みシート!BW51</f>
        <v/>
      </c>
      <c r="AA55" s="243" t="str">
        <f>②打ち込みシート!CA51</f>
        <v/>
      </c>
      <c r="AB55" s="244" t="str">
        <f>②打ち込みシート!CE51</f>
        <v/>
      </c>
      <c r="AD55" s="242">
        <f>IF(OR(係数マスタ!$B$1=係数マスタ!$F$3,係数マスタ!$B$1=係数マスタ!$J$3),係数マスタ!$D8,係数マスタ!$E8)</f>
        <v>5</v>
      </c>
      <c r="AE55" s="243" t="str">
        <f>②打ち込みシート!CJ51</f>
        <v/>
      </c>
      <c r="AF55" s="243" t="str">
        <f>②打ち込みシート!CN51</f>
        <v/>
      </c>
      <c r="AG55" s="243" t="str">
        <f>②打ち込みシート!CR51</f>
        <v/>
      </c>
      <c r="AH55" s="243" t="str">
        <f>②打ち込みシート!CV51</f>
        <v/>
      </c>
      <c r="AI55" s="244" t="str">
        <f>②打ち込みシート!CZ51</f>
        <v/>
      </c>
    </row>
    <row r="56" spans="2:35">
      <c r="B56" s="239">
        <f>IF(OR(係数マスタ!$B$1=係数マスタ!$F$3,係数マスタ!$B$1=係数マスタ!$J$3),係数マスタ!$D9,係数マスタ!$E9)</f>
        <v>6</v>
      </c>
      <c r="C56" s="243" t="str">
        <f>②打ち込みシート!D52</f>
        <v/>
      </c>
      <c r="D56" s="243" t="str">
        <f>②打ち込みシート!H52</f>
        <v/>
      </c>
      <c r="E56" s="243" t="str">
        <f>②打ち込みシート!L52</f>
        <v/>
      </c>
      <c r="F56" s="243" t="str">
        <f>②打ち込みシート!P52</f>
        <v/>
      </c>
      <c r="G56" s="244" t="str">
        <f>②打ち込みシート!T52</f>
        <v/>
      </c>
      <c r="I56" s="242">
        <f>IF(OR(係数マスタ!$B$1=係数マスタ!$F$3,係数マスタ!$B$1=係数マスタ!$J$3),係数マスタ!$D9,係数マスタ!$E9)</f>
        <v>6</v>
      </c>
      <c r="J56" s="243" t="str">
        <f>②打ち込みシート!Y52</f>
        <v/>
      </c>
      <c r="K56" s="243" t="str">
        <f>②打ち込みシート!AC52</f>
        <v/>
      </c>
      <c r="L56" s="243" t="str">
        <f>②打ち込みシート!AG52</f>
        <v/>
      </c>
      <c r="M56" s="243" t="str">
        <f>②打ち込みシート!AK52</f>
        <v/>
      </c>
      <c r="N56" s="244" t="str">
        <f>②打ち込みシート!AO52</f>
        <v/>
      </c>
      <c r="P56" s="242">
        <f>IF(OR(係数マスタ!$B$1=係数マスタ!$F$3,係数マスタ!$B$1=係数マスタ!$J$3),係数マスタ!$D9,係数マスタ!$E9)</f>
        <v>6</v>
      </c>
      <c r="Q56" s="243" t="str">
        <f>②打ち込みシート!AT52</f>
        <v/>
      </c>
      <c r="R56" s="243" t="str">
        <f>②打ち込みシート!AX52</f>
        <v/>
      </c>
      <c r="S56" s="243" t="str">
        <f>②打ち込みシート!BB52</f>
        <v/>
      </c>
      <c r="T56" s="243" t="str">
        <f>②打ち込みシート!BF52</f>
        <v/>
      </c>
      <c r="U56" s="244" t="str">
        <f>②打ち込みシート!BJ52</f>
        <v/>
      </c>
      <c r="W56" s="242">
        <f>IF(OR(係数マスタ!$B$1=係数マスタ!$F$3,係数マスタ!$B$1=係数マスタ!$J$3),係数マスタ!$D9,係数マスタ!$E9)</f>
        <v>6</v>
      </c>
      <c r="X56" s="243" t="str">
        <f>②打ち込みシート!BO52</f>
        <v/>
      </c>
      <c r="Y56" s="243" t="str">
        <f>②打ち込みシート!BS52</f>
        <v/>
      </c>
      <c r="Z56" s="243" t="str">
        <f>②打ち込みシート!BW52</f>
        <v/>
      </c>
      <c r="AA56" s="243" t="str">
        <f>②打ち込みシート!CA52</f>
        <v/>
      </c>
      <c r="AB56" s="244" t="str">
        <f>②打ち込みシート!CE52</f>
        <v/>
      </c>
      <c r="AD56" s="242">
        <f>IF(OR(係数マスタ!$B$1=係数マスタ!$F$3,係数マスタ!$B$1=係数マスタ!$J$3),係数マスタ!$D9,係数マスタ!$E9)</f>
        <v>6</v>
      </c>
      <c r="AE56" s="243" t="str">
        <f>②打ち込みシート!CJ52</f>
        <v/>
      </c>
      <c r="AF56" s="243" t="str">
        <f>②打ち込みシート!CN52</f>
        <v/>
      </c>
      <c r="AG56" s="243" t="str">
        <f>②打ち込みシート!CR52</f>
        <v/>
      </c>
      <c r="AH56" s="243" t="str">
        <f>②打ち込みシート!CV52</f>
        <v/>
      </c>
      <c r="AI56" s="244" t="str">
        <f>②打ち込みシート!CZ52</f>
        <v/>
      </c>
    </row>
    <row r="57" spans="2:35">
      <c r="B57" s="239">
        <f>IF(OR(係数マスタ!$B$1=係数マスタ!$F$3,係数マスタ!$B$1=係数マスタ!$J$3),係数マスタ!$D10,係数マスタ!$E10)</f>
        <v>7</v>
      </c>
      <c r="C57" s="243" t="str">
        <f>②打ち込みシート!D53</f>
        <v/>
      </c>
      <c r="D57" s="243" t="str">
        <f>②打ち込みシート!H53</f>
        <v/>
      </c>
      <c r="E57" s="243" t="str">
        <f>②打ち込みシート!L53</f>
        <v/>
      </c>
      <c r="F57" s="243" t="str">
        <f>②打ち込みシート!P53</f>
        <v/>
      </c>
      <c r="G57" s="244" t="str">
        <f>②打ち込みシート!T53</f>
        <v/>
      </c>
      <c r="I57" s="242">
        <f>IF(OR(係数マスタ!$B$1=係数マスタ!$F$3,係数マスタ!$B$1=係数マスタ!$J$3),係数マスタ!$D10,係数マスタ!$E10)</f>
        <v>7</v>
      </c>
      <c r="J57" s="243" t="str">
        <f>②打ち込みシート!Y53</f>
        <v/>
      </c>
      <c r="K57" s="243" t="str">
        <f>②打ち込みシート!AC53</f>
        <v/>
      </c>
      <c r="L57" s="243" t="str">
        <f>②打ち込みシート!AG53</f>
        <v/>
      </c>
      <c r="M57" s="243" t="str">
        <f>②打ち込みシート!AK53</f>
        <v/>
      </c>
      <c r="N57" s="244" t="str">
        <f>②打ち込みシート!AO53</f>
        <v/>
      </c>
      <c r="P57" s="242">
        <f>IF(OR(係数マスタ!$B$1=係数マスタ!$F$3,係数マスタ!$B$1=係数マスタ!$J$3),係数マスタ!$D10,係数マスタ!$E10)</f>
        <v>7</v>
      </c>
      <c r="Q57" s="243" t="str">
        <f>②打ち込みシート!AT53</f>
        <v/>
      </c>
      <c r="R57" s="243" t="str">
        <f>②打ち込みシート!AX53</f>
        <v/>
      </c>
      <c r="S57" s="243" t="str">
        <f>②打ち込みシート!BB53</f>
        <v/>
      </c>
      <c r="T57" s="243" t="str">
        <f>②打ち込みシート!BF53</f>
        <v/>
      </c>
      <c r="U57" s="244" t="str">
        <f>②打ち込みシート!BJ53</f>
        <v/>
      </c>
      <c r="W57" s="242">
        <f>IF(OR(係数マスタ!$B$1=係数マスタ!$F$3,係数マスタ!$B$1=係数マスタ!$J$3),係数マスタ!$D10,係数マスタ!$E10)</f>
        <v>7</v>
      </c>
      <c r="X57" s="243" t="str">
        <f>②打ち込みシート!BO53</f>
        <v/>
      </c>
      <c r="Y57" s="243" t="str">
        <f>②打ち込みシート!BS53</f>
        <v/>
      </c>
      <c r="Z57" s="243" t="str">
        <f>②打ち込みシート!BW53</f>
        <v/>
      </c>
      <c r="AA57" s="243" t="str">
        <f>②打ち込みシート!CA53</f>
        <v/>
      </c>
      <c r="AB57" s="244" t="str">
        <f>②打ち込みシート!CE53</f>
        <v/>
      </c>
      <c r="AD57" s="242">
        <f>IF(OR(係数マスタ!$B$1=係数マスタ!$F$3,係数マスタ!$B$1=係数マスタ!$J$3),係数マスタ!$D10,係数マスタ!$E10)</f>
        <v>7</v>
      </c>
      <c r="AE57" s="243" t="str">
        <f>②打ち込みシート!CJ53</f>
        <v/>
      </c>
      <c r="AF57" s="243" t="str">
        <f>②打ち込みシート!CN53</f>
        <v/>
      </c>
      <c r="AG57" s="243" t="str">
        <f>②打ち込みシート!CR53</f>
        <v/>
      </c>
      <c r="AH57" s="243" t="str">
        <f>②打ち込みシート!CV53</f>
        <v/>
      </c>
      <c r="AI57" s="244" t="str">
        <f>②打ち込みシート!CZ53</f>
        <v/>
      </c>
    </row>
    <row r="58" spans="2:35">
      <c r="B58" s="239">
        <f>IF(OR(係数マスタ!$B$1=係数マスタ!$F$3,係数マスタ!$B$1=係数マスタ!$J$3),係数マスタ!$D11,係数マスタ!$E11)</f>
        <v>8</v>
      </c>
      <c r="C58" s="243" t="str">
        <f>②打ち込みシート!D54</f>
        <v/>
      </c>
      <c r="D58" s="243" t="str">
        <f>②打ち込みシート!H54</f>
        <v/>
      </c>
      <c r="E58" s="243" t="str">
        <f>②打ち込みシート!L54</f>
        <v/>
      </c>
      <c r="F58" s="243" t="str">
        <f>②打ち込みシート!P54</f>
        <v/>
      </c>
      <c r="G58" s="244" t="str">
        <f>②打ち込みシート!T54</f>
        <v/>
      </c>
      <c r="I58" s="242">
        <f>IF(OR(係数マスタ!$B$1=係数マスタ!$F$3,係数マスタ!$B$1=係数マスタ!$J$3),係数マスタ!$D11,係数マスタ!$E11)</f>
        <v>8</v>
      </c>
      <c r="J58" s="243" t="str">
        <f>②打ち込みシート!Y54</f>
        <v/>
      </c>
      <c r="K58" s="243" t="str">
        <f>②打ち込みシート!AC54</f>
        <v/>
      </c>
      <c r="L58" s="243" t="str">
        <f>②打ち込みシート!AG54</f>
        <v/>
      </c>
      <c r="M58" s="243" t="str">
        <f>②打ち込みシート!AK54</f>
        <v/>
      </c>
      <c r="N58" s="244" t="str">
        <f>②打ち込みシート!AO54</f>
        <v/>
      </c>
      <c r="P58" s="242">
        <f>IF(OR(係数マスタ!$B$1=係数マスタ!$F$3,係数マスタ!$B$1=係数マスタ!$J$3),係数マスタ!$D11,係数マスタ!$E11)</f>
        <v>8</v>
      </c>
      <c r="Q58" s="243" t="str">
        <f>②打ち込みシート!AT54</f>
        <v/>
      </c>
      <c r="R58" s="243" t="str">
        <f>②打ち込みシート!AX54</f>
        <v/>
      </c>
      <c r="S58" s="243" t="str">
        <f>②打ち込みシート!BB54</f>
        <v/>
      </c>
      <c r="T58" s="243" t="str">
        <f>②打ち込みシート!BF54</f>
        <v/>
      </c>
      <c r="U58" s="244" t="str">
        <f>②打ち込みシート!BJ54</f>
        <v/>
      </c>
      <c r="W58" s="242">
        <f>IF(OR(係数マスタ!$B$1=係数マスタ!$F$3,係数マスタ!$B$1=係数マスタ!$J$3),係数マスタ!$D11,係数マスタ!$E11)</f>
        <v>8</v>
      </c>
      <c r="X58" s="243" t="str">
        <f>②打ち込みシート!BO54</f>
        <v/>
      </c>
      <c r="Y58" s="243" t="str">
        <f>②打ち込みシート!BS54</f>
        <v/>
      </c>
      <c r="Z58" s="243" t="str">
        <f>②打ち込みシート!BW54</f>
        <v/>
      </c>
      <c r="AA58" s="243" t="str">
        <f>②打ち込みシート!CA54</f>
        <v/>
      </c>
      <c r="AB58" s="244" t="str">
        <f>②打ち込みシート!CE54</f>
        <v/>
      </c>
      <c r="AD58" s="242">
        <f>IF(OR(係数マスタ!$B$1=係数マスタ!$F$3,係数マスタ!$B$1=係数マスタ!$J$3),係数マスタ!$D11,係数マスタ!$E11)</f>
        <v>8</v>
      </c>
      <c r="AE58" s="243" t="str">
        <f>②打ち込みシート!CJ54</f>
        <v/>
      </c>
      <c r="AF58" s="243" t="str">
        <f>②打ち込みシート!CN54</f>
        <v/>
      </c>
      <c r="AG58" s="243" t="str">
        <f>②打ち込みシート!CR54</f>
        <v/>
      </c>
      <c r="AH58" s="243" t="str">
        <f>②打ち込みシート!CV54</f>
        <v/>
      </c>
      <c r="AI58" s="244" t="str">
        <f>②打ち込みシート!CZ54</f>
        <v/>
      </c>
    </row>
    <row r="59" spans="2:35">
      <c r="B59" s="239">
        <f>IF(OR(係数マスタ!$B$1=係数マスタ!$F$3,係数マスタ!$B$1=係数マスタ!$J$3),係数マスタ!$D12,係数マスタ!$E12)</f>
        <v>9</v>
      </c>
      <c r="C59" s="243" t="str">
        <f>②打ち込みシート!D55</f>
        <v/>
      </c>
      <c r="D59" s="243" t="str">
        <f>②打ち込みシート!H55</f>
        <v/>
      </c>
      <c r="E59" s="243" t="str">
        <f>②打ち込みシート!L55</f>
        <v/>
      </c>
      <c r="F59" s="243" t="str">
        <f>②打ち込みシート!P55</f>
        <v/>
      </c>
      <c r="G59" s="244" t="str">
        <f>②打ち込みシート!T55</f>
        <v/>
      </c>
      <c r="I59" s="242">
        <f>IF(OR(係数マスタ!$B$1=係数マスタ!$F$3,係数マスタ!$B$1=係数マスタ!$J$3),係数マスタ!$D12,係数マスタ!$E12)</f>
        <v>9</v>
      </c>
      <c r="J59" s="243" t="str">
        <f>②打ち込みシート!Y55</f>
        <v/>
      </c>
      <c r="K59" s="243" t="str">
        <f>②打ち込みシート!AC55</f>
        <v/>
      </c>
      <c r="L59" s="243" t="str">
        <f>②打ち込みシート!AG55</f>
        <v/>
      </c>
      <c r="M59" s="243" t="str">
        <f>②打ち込みシート!AK55</f>
        <v/>
      </c>
      <c r="N59" s="244" t="str">
        <f>②打ち込みシート!AO55</f>
        <v/>
      </c>
      <c r="P59" s="242">
        <f>IF(OR(係数マスタ!$B$1=係数マスタ!$F$3,係数マスタ!$B$1=係数マスタ!$J$3),係数マスタ!$D12,係数マスタ!$E12)</f>
        <v>9</v>
      </c>
      <c r="Q59" s="243" t="str">
        <f>②打ち込みシート!AT55</f>
        <v/>
      </c>
      <c r="R59" s="243" t="str">
        <f>②打ち込みシート!AX55</f>
        <v/>
      </c>
      <c r="S59" s="243" t="str">
        <f>②打ち込みシート!BB55</f>
        <v/>
      </c>
      <c r="T59" s="243" t="str">
        <f>②打ち込みシート!BF55</f>
        <v/>
      </c>
      <c r="U59" s="244" t="str">
        <f>②打ち込みシート!BJ55</f>
        <v/>
      </c>
      <c r="W59" s="242">
        <f>IF(OR(係数マスタ!$B$1=係数マスタ!$F$3,係数マスタ!$B$1=係数マスタ!$J$3),係数マスタ!$D12,係数マスタ!$E12)</f>
        <v>9</v>
      </c>
      <c r="X59" s="243" t="str">
        <f>②打ち込みシート!BO55</f>
        <v/>
      </c>
      <c r="Y59" s="243" t="str">
        <f>②打ち込みシート!BS55</f>
        <v/>
      </c>
      <c r="Z59" s="243" t="str">
        <f>②打ち込みシート!BW55</f>
        <v/>
      </c>
      <c r="AA59" s="243" t="str">
        <f>②打ち込みシート!CA55</f>
        <v/>
      </c>
      <c r="AB59" s="244" t="str">
        <f>②打ち込みシート!CE55</f>
        <v/>
      </c>
      <c r="AD59" s="242">
        <f>IF(OR(係数マスタ!$B$1=係数マスタ!$F$3,係数マスタ!$B$1=係数マスタ!$J$3),係数マスタ!$D12,係数マスタ!$E12)</f>
        <v>9</v>
      </c>
      <c r="AE59" s="243" t="str">
        <f>②打ち込みシート!CJ55</f>
        <v/>
      </c>
      <c r="AF59" s="243" t="str">
        <f>②打ち込みシート!CN55</f>
        <v/>
      </c>
      <c r="AG59" s="243" t="str">
        <f>②打ち込みシート!CR55</f>
        <v/>
      </c>
      <c r="AH59" s="243" t="str">
        <f>②打ち込みシート!CV55</f>
        <v/>
      </c>
      <c r="AI59" s="244" t="str">
        <f>②打ち込みシート!CZ55</f>
        <v/>
      </c>
    </row>
    <row r="60" spans="2:35">
      <c r="B60" s="239">
        <f>IF(OR(係数マスタ!$B$1=係数マスタ!$F$3,係数マスタ!$B$1=係数マスタ!$J$3),係数マスタ!$D13,係数マスタ!$E13)</f>
        <v>10</v>
      </c>
      <c r="C60" s="243" t="str">
        <f>②打ち込みシート!D56</f>
        <v/>
      </c>
      <c r="D60" s="243" t="str">
        <f>②打ち込みシート!H56</f>
        <v/>
      </c>
      <c r="E60" s="243" t="str">
        <f>②打ち込みシート!L56</f>
        <v/>
      </c>
      <c r="F60" s="243" t="str">
        <f>②打ち込みシート!P56</f>
        <v/>
      </c>
      <c r="G60" s="244" t="str">
        <f>②打ち込みシート!T56</f>
        <v/>
      </c>
      <c r="I60" s="242">
        <f>IF(OR(係数マスタ!$B$1=係数マスタ!$F$3,係数マスタ!$B$1=係数マスタ!$J$3),係数マスタ!$D13,係数マスタ!$E13)</f>
        <v>10</v>
      </c>
      <c r="J60" s="243" t="str">
        <f>②打ち込みシート!Y56</f>
        <v/>
      </c>
      <c r="K60" s="243" t="str">
        <f>②打ち込みシート!AC56</f>
        <v/>
      </c>
      <c r="L60" s="243" t="str">
        <f>②打ち込みシート!AG56</f>
        <v/>
      </c>
      <c r="M60" s="243" t="str">
        <f>②打ち込みシート!AK56</f>
        <v/>
      </c>
      <c r="N60" s="244" t="str">
        <f>②打ち込みシート!AO56</f>
        <v/>
      </c>
      <c r="P60" s="242">
        <f>IF(OR(係数マスタ!$B$1=係数マスタ!$F$3,係数マスタ!$B$1=係数マスタ!$J$3),係数マスタ!$D13,係数マスタ!$E13)</f>
        <v>10</v>
      </c>
      <c r="Q60" s="243" t="str">
        <f>②打ち込みシート!AT56</f>
        <v/>
      </c>
      <c r="R60" s="243" t="str">
        <f>②打ち込みシート!AX56</f>
        <v/>
      </c>
      <c r="S60" s="243" t="str">
        <f>②打ち込みシート!BB56</f>
        <v/>
      </c>
      <c r="T60" s="243" t="str">
        <f>②打ち込みシート!BF56</f>
        <v/>
      </c>
      <c r="U60" s="244" t="str">
        <f>②打ち込みシート!BJ56</f>
        <v/>
      </c>
      <c r="W60" s="242">
        <f>IF(OR(係数マスタ!$B$1=係数マスタ!$F$3,係数マスタ!$B$1=係数マスタ!$J$3),係数マスタ!$D13,係数マスタ!$E13)</f>
        <v>10</v>
      </c>
      <c r="X60" s="243" t="str">
        <f>②打ち込みシート!BO56</f>
        <v/>
      </c>
      <c r="Y60" s="243" t="str">
        <f>②打ち込みシート!BS56</f>
        <v/>
      </c>
      <c r="Z60" s="243" t="str">
        <f>②打ち込みシート!BW56</f>
        <v/>
      </c>
      <c r="AA60" s="243" t="str">
        <f>②打ち込みシート!CA56</f>
        <v/>
      </c>
      <c r="AB60" s="244" t="str">
        <f>②打ち込みシート!CE56</f>
        <v/>
      </c>
      <c r="AD60" s="242">
        <f>IF(OR(係数マスタ!$B$1=係数マスタ!$F$3,係数マスタ!$B$1=係数マスタ!$J$3),係数マスタ!$D13,係数マスタ!$E13)</f>
        <v>10</v>
      </c>
      <c r="AE60" s="243" t="str">
        <f>②打ち込みシート!CJ56</f>
        <v/>
      </c>
      <c r="AF60" s="243" t="str">
        <f>②打ち込みシート!CN56</f>
        <v/>
      </c>
      <c r="AG60" s="243" t="str">
        <f>②打ち込みシート!CR56</f>
        <v/>
      </c>
      <c r="AH60" s="243" t="str">
        <f>②打ち込みシート!CV56</f>
        <v/>
      </c>
      <c r="AI60" s="244" t="str">
        <f>②打ち込みシート!CZ56</f>
        <v/>
      </c>
    </row>
    <row r="61" spans="2:35">
      <c r="B61" s="239">
        <f>IF(OR(係数マスタ!$B$1=係数マスタ!$F$3,係数マスタ!$B$1=係数マスタ!$J$3),係数マスタ!$D14,係数マスタ!$E14)</f>
        <v>11</v>
      </c>
      <c r="C61" s="243" t="str">
        <f>②打ち込みシート!D57</f>
        <v/>
      </c>
      <c r="D61" s="243" t="str">
        <f>②打ち込みシート!H57</f>
        <v/>
      </c>
      <c r="E61" s="243" t="str">
        <f>②打ち込みシート!L57</f>
        <v/>
      </c>
      <c r="F61" s="243" t="str">
        <f>②打ち込みシート!P57</f>
        <v/>
      </c>
      <c r="G61" s="244" t="str">
        <f>②打ち込みシート!T57</f>
        <v/>
      </c>
      <c r="I61" s="242">
        <f>IF(OR(係数マスタ!$B$1=係数マスタ!$F$3,係数マスタ!$B$1=係数マスタ!$J$3),係数マスタ!$D14,係数マスタ!$E14)</f>
        <v>11</v>
      </c>
      <c r="J61" s="243" t="str">
        <f>②打ち込みシート!Y57</f>
        <v/>
      </c>
      <c r="K61" s="243" t="str">
        <f>②打ち込みシート!AC57</f>
        <v/>
      </c>
      <c r="L61" s="243" t="str">
        <f>②打ち込みシート!AG57</f>
        <v/>
      </c>
      <c r="M61" s="243" t="str">
        <f>②打ち込みシート!AK57</f>
        <v/>
      </c>
      <c r="N61" s="244" t="str">
        <f>②打ち込みシート!AO57</f>
        <v/>
      </c>
      <c r="P61" s="242">
        <f>IF(OR(係数マスタ!$B$1=係数マスタ!$F$3,係数マスタ!$B$1=係数マスタ!$J$3),係数マスタ!$D14,係数マスタ!$E14)</f>
        <v>11</v>
      </c>
      <c r="Q61" s="243" t="str">
        <f>②打ち込みシート!AT57</f>
        <v/>
      </c>
      <c r="R61" s="243" t="str">
        <f>②打ち込みシート!AX57</f>
        <v/>
      </c>
      <c r="S61" s="243" t="str">
        <f>②打ち込みシート!BB57</f>
        <v/>
      </c>
      <c r="T61" s="243" t="str">
        <f>②打ち込みシート!BF57</f>
        <v/>
      </c>
      <c r="U61" s="244" t="str">
        <f>②打ち込みシート!BJ57</f>
        <v/>
      </c>
      <c r="W61" s="242">
        <f>IF(OR(係数マスタ!$B$1=係数マスタ!$F$3,係数マスタ!$B$1=係数マスタ!$J$3),係数マスタ!$D14,係数マスタ!$E14)</f>
        <v>11</v>
      </c>
      <c r="X61" s="243" t="str">
        <f>②打ち込みシート!BO57</f>
        <v/>
      </c>
      <c r="Y61" s="243" t="str">
        <f>②打ち込みシート!BS57</f>
        <v/>
      </c>
      <c r="Z61" s="243" t="str">
        <f>②打ち込みシート!BW57</f>
        <v/>
      </c>
      <c r="AA61" s="243" t="str">
        <f>②打ち込みシート!CA57</f>
        <v/>
      </c>
      <c r="AB61" s="244" t="str">
        <f>②打ち込みシート!CE57</f>
        <v/>
      </c>
      <c r="AD61" s="242">
        <f>IF(OR(係数マスタ!$B$1=係数マスタ!$F$3,係数マスタ!$B$1=係数マスタ!$J$3),係数マスタ!$D14,係数マスタ!$E14)</f>
        <v>11</v>
      </c>
      <c r="AE61" s="243" t="str">
        <f>②打ち込みシート!CJ57</f>
        <v/>
      </c>
      <c r="AF61" s="243" t="str">
        <f>②打ち込みシート!CN57</f>
        <v/>
      </c>
      <c r="AG61" s="243" t="str">
        <f>②打ち込みシート!CR57</f>
        <v/>
      </c>
      <c r="AH61" s="243" t="str">
        <f>②打ち込みシート!CV57</f>
        <v/>
      </c>
      <c r="AI61" s="244" t="str">
        <f>②打ち込みシート!CZ57</f>
        <v/>
      </c>
    </row>
    <row r="62" spans="2:35">
      <c r="B62" s="239">
        <f>IF(OR(係数マスタ!$B$1=係数マスタ!$F$3,係数マスタ!$B$1=係数マスタ!$J$3),係数マスタ!$D15,係数マスタ!$E15)</f>
        <v>12</v>
      </c>
      <c r="C62" s="243" t="str">
        <f>②打ち込みシート!D58</f>
        <v/>
      </c>
      <c r="D62" s="243" t="str">
        <f>②打ち込みシート!H58</f>
        <v/>
      </c>
      <c r="E62" s="243" t="str">
        <f>②打ち込みシート!L58</f>
        <v/>
      </c>
      <c r="F62" s="243" t="str">
        <f>②打ち込みシート!P58</f>
        <v/>
      </c>
      <c r="G62" s="244" t="str">
        <f>②打ち込みシート!T58</f>
        <v/>
      </c>
      <c r="I62" s="242">
        <f>IF(OR(係数マスタ!$B$1=係数マスタ!$F$3,係数マスタ!$B$1=係数マスタ!$J$3),係数マスタ!$D15,係数マスタ!$E15)</f>
        <v>12</v>
      </c>
      <c r="J62" s="243" t="str">
        <f>②打ち込みシート!Y58</f>
        <v/>
      </c>
      <c r="K62" s="243" t="str">
        <f>②打ち込みシート!AC58</f>
        <v/>
      </c>
      <c r="L62" s="243" t="str">
        <f>②打ち込みシート!AG58</f>
        <v/>
      </c>
      <c r="M62" s="243" t="str">
        <f>②打ち込みシート!AK58</f>
        <v/>
      </c>
      <c r="N62" s="244" t="str">
        <f>②打ち込みシート!AO58</f>
        <v/>
      </c>
      <c r="P62" s="242">
        <f>IF(OR(係数マスタ!$B$1=係数マスタ!$F$3,係数マスタ!$B$1=係数マスタ!$J$3),係数マスタ!$D15,係数マスタ!$E15)</f>
        <v>12</v>
      </c>
      <c r="Q62" s="243" t="str">
        <f>②打ち込みシート!AT58</f>
        <v/>
      </c>
      <c r="R62" s="243" t="str">
        <f>②打ち込みシート!AX58</f>
        <v/>
      </c>
      <c r="S62" s="243" t="str">
        <f>②打ち込みシート!BB58</f>
        <v/>
      </c>
      <c r="T62" s="243" t="str">
        <f>②打ち込みシート!BF58</f>
        <v/>
      </c>
      <c r="U62" s="244" t="str">
        <f>②打ち込みシート!BJ58</f>
        <v/>
      </c>
      <c r="W62" s="242">
        <f>IF(OR(係数マスタ!$B$1=係数マスタ!$F$3,係数マスタ!$B$1=係数マスタ!$J$3),係数マスタ!$D15,係数マスタ!$E15)</f>
        <v>12</v>
      </c>
      <c r="X62" s="243" t="str">
        <f>②打ち込みシート!BO58</f>
        <v/>
      </c>
      <c r="Y62" s="243" t="str">
        <f>②打ち込みシート!BS58</f>
        <v/>
      </c>
      <c r="Z62" s="243" t="str">
        <f>②打ち込みシート!BW58</f>
        <v/>
      </c>
      <c r="AA62" s="243" t="str">
        <f>②打ち込みシート!CA58</f>
        <v/>
      </c>
      <c r="AB62" s="244" t="str">
        <f>②打ち込みシート!CE58</f>
        <v/>
      </c>
      <c r="AD62" s="242">
        <f>IF(OR(係数マスタ!$B$1=係数マスタ!$F$3,係数マスタ!$B$1=係数マスタ!$J$3),係数マスタ!$D15,係数マスタ!$E15)</f>
        <v>12</v>
      </c>
      <c r="AE62" s="243" t="str">
        <f>②打ち込みシート!CJ58</f>
        <v/>
      </c>
      <c r="AF62" s="243" t="str">
        <f>②打ち込みシート!CN58</f>
        <v/>
      </c>
      <c r="AG62" s="243" t="str">
        <f>②打ち込みシート!CR58</f>
        <v/>
      </c>
      <c r="AH62" s="243" t="str">
        <f>②打ち込みシート!CV58</f>
        <v/>
      </c>
      <c r="AI62" s="244" t="str">
        <f>②打ち込みシート!CZ58</f>
        <v/>
      </c>
    </row>
    <row r="63" spans="2:35">
      <c r="B63" s="239">
        <f>IF(OR(係数マスタ!$B$1=係数マスタ!$F$3,係数マスタ!$B$1=係数マスタ!$J$3),係数マスタ!$D16,係数マスタ!$E16)</f>
        <v>13</v>
      </c>
      <c r="C63" s="243" t="str">
        <f>②打ち込みシート!D59</f>
        <v/>
      </c>
      <c r="D63" s="243" t="str">
        <f>②打ち込みシート!H59</f>
        <v/>
      </c>
      <c r="E63" s="243" t="str">
        <f>②打ち込みシート!L59</f>
        <v/>
      </c>
      <c r="F63" s="243" t="str">
        <f>②打ち込みシート!P59</f>
        <v/>
      </c>
      <c r="G63" s="244" t="str">
        <f>②打ち込みシート!T59</f>
        <v/>
      </c>
      <c r="I63" s="242">
        <f>IF(OR(係数マスタ!$B$1=係数マスタ!$F$3,係数マスタ!$B$1=係数マスタ!$J$3),係数マスタ!$D16,係数マスタ!$E16)</f>
        <v>13</v>
      </c>
      <c r="J63" s="243" t="str">
        <f>②打ち込みシート!Y59</f>
        <v/>
      </c>
      <c r="K63" s="243" t="str">
        <f>②打ち込みシート!AC59</f>
        <v/>
      </c>
      <c r="L63" s="243" t="str">
        <f>②打ち込みシート!AG59</f>
        <v/>
      </c>
      <c r="M63" s="243" t="str">
        <f>②打ち込みシート!AK59</f>
        <v/>
      </c>
      <c r="N63" s="244" t="str">
        <f>②打ち込みシート!AO59</f>
        <v/>
      </c>
      <c r="P63" s="242">
        <f>IF(OR(係数マスタ!$B$1=係数マスタ!$F$3,係数マスタ!$B$1=係数マスタ!$J$3),係数マスタ!$D16,係数マスタ!$E16)</f>
        <v>13</v>
      </c>
      <c r="Q63" s="243" t="str">
        <f>②打ち込みシート!AT59</f>
        <v/>
      </c>
      <c r="R63" s="243" t="str">
        <f>②打ち込みシート!AX59</f>
        <v/>
      </c>
      <c r="S63" s="243" t="str">
        <f>②打ち込みシート!BB59</f>
        <v/>
      </c>
      <c r="T63" s="243" t="str">
        <f>②打ち込みシート!BF59</f>
        <v/>
      </c>
      <c r="U63" s="244" t="str">
        <f>②打ち込みシート!BJ59</f>
        <v/>
      </c>
      <c r="W63" s="242">
        <f>IF(OR(係数マスタ!$B$1=係数マスタ!$F$3,係数マスタ!$B$1=係数マスタ!$J$3),係数マスタ!$D16,係数マスタ!$E16)</f>
        <v>13</v>
      </c>
      <c r="X63" s="243" t="str">
        <f>②打ち込みシート!BO59</f>
        <v/>
      </c>
      <c r="Y63" s="243" t="str">
        <f>②打ち込みシート!BS59</f>
        <v/>
      </c>
      <c r="Z63" s="243" t="str">
        <f>②打ち込みシート!BW59</f>
        <v/>
      </c>
      <c r="AA63" s="243" t="str">
        <f>②打ち込みシート!CA59</f>
        <v/>
      </c>
      <c r="AB63" s="244" t="str">
        <f>②打ち込みシート!CE59</f>
        <v/>
      </c>
      <c r="AD63" s="242">
        <f>IF(OR(係数マスタ!$B$1=係数マスタ!$F$3,係数マスタ!$B$1=係数マスタ!$J$3),係数マスタ!$D16,係数マスタ!$E16)</f>
        <v>13</v>
      </c>
      <c r="AE63" s="243" t="str">
        <f>②打ち込みシート!CJ59</f>
        <v/>
      </c>
      <c r="AF63" s="243" t="str">
        <f>②打ち込みシート!CN59</f>
        <v/>
      </c>
      <c r="AG63" s="243" t="str">
        <f>②打ち込みシート!CR59</f>
        <v/>
      </c>
      <c r="AH63" s="243" t="str">
        <f>②打ち込みシート!CV59</f>
        <v/>
      </c>
      <c r="AI63" s="244" t="str">
        <f>②打ち込みシート!CZ59</f>
        <v/>
      </c>
    </row>
    <row r="64" spans="2:35">
      <c r="B64" s="239">
        <f>IF(OR(係数マスタ!$B$1=係数マスタ!$F$3,係数マスタ!$B$1=係数マスタ!$J$3),係数マスタ!$D17,係数マスタ!$E17)</f>
        <v>14</v>
      </c>
      <c r="C64" s="243" t="str">
        <f>②打ち込みシート!D60</f>
        <v/>
      </c>
      <c r="D64" s="243" t="str">
        <f>②打ち込みシート!H60</f>
        <v/>
      </c>
      <c r="E64" s="243" t="str">
        <f>②打ち込みシート!L60</f>
        <v/>
      </c>
      <c r="F64" s="243" t="str">
        <f>②打ち込みシート!P60</f>
        <v/>
      </c>
      <c r="G64" s="244" t="str">
        <f>②打ち込みシート!T60</f>
        <v/>
      </c>
      <c r="I64" s="242">
        <f>IF(OR(係数マスタ!$B$1=係数マスタ!$F$3,係数マスタ!$B$1=係数マスタ!$J$3),係数マスタ!$D17,係数マスタ!$E17)</f>
        <v>14</v>
      </c>
      <c r="J64" s="243" t="str">
        <f>②打ち込みシート!Y60</f>
        <v/>
      </c>
      <c r="K64" s="243" t="str">
        <f>②打ち込みシート!AC60</f>
        <v/>
      </c>
      <c r="L64" s="243" t="str">
        <f>②打ち込みシート!AG60</f>
        <v/>
      </c>
      <c r="M64" s="243" t="str">
        <f>②打ち込みシート!AK60</f>
        <v/>
      </c>
      <c r="N64" s="244" t="str">
        <f>②打ち込みシート!AO60</f>
        <v/>
      </c>
      <c r="P64" s="242">
        <f>IF(OR(係数マスタ!$B$1=係数マスタ!$F$3,係数マスタ!$B$1=係数マスタ!$J$3),係数マスタ!$D17,係数マスタ!$E17)</f>
        <v>14</v>
      </c>
      <c r="Q64" s="243" t="str">
        <f>②打ち込みシート!AT60</f>
        <v/>
      </c>
      <c r="R64" s="243" t="str">
        <f>②打ち込みシート!AX60</f>
        <v/>
      </c>
      <c r="S64" s="243" t="str">
        <f>②打ち込みシート!BB60</f>
        <v/>
      </c>
      <c r="T64" s="243" t="str">
        <f>②打ち込みシート!BF60</f>
        <v/>
      </c>
      <c r="U64" s="244" t="str">
        <f>②打ち込みシート!BJ60</f>
        <v/>
      </c>
      <c r="W64" s="242">
        <f>IF(OR(係数マスタ!$B$1=係数マスタ!$F$3,係数マスタ!$B$1=係数マスタ!$J$3),係数マスタ!$D17,係数マスタ!$E17)</f>
        <v>14</v>
      </c>
      <c r="X64" s="243" t="str">
        <f>②打ち込みシート!BO60</f>
        <v/>
      </c>
      <c r="Y64" s="243" t="str">
        <f>②打ち込みシート!BS60</f>
        <v/>
      </c>
      <c r="Z64" s="243" t="str">
        <f>②打ち込みシート!BW60</f>
        <v/>
      </c>
      <c r="AA64" s="243" t="str">
        <f>②打ち込みシート!CA60</f>
        <v/>
      </c>
      <c r="AB64" s="244" t="str">
        <f>②打ち込みシート!CE60</f>
        <v/>
      </c>
      <c r="AD64" s="242">
        <f>IF(OR(係数マスタ!$B$1=係数マスタ!$F$3,係数マスタ!$B$1=係数マスタ!$J$3),係数マスタ!$D17,係数マスタ!$E17)</f>
        <v>14</v>
      </c>
      <c r="AE64" s="243" t="str">
        <f>②打ち込みシート!CJ60</f>
        <v/>
      </c>
      <c r="AF64" s="243" t="str">
        <f>②打ち込みシート!CN60</f>
        <v/>
      </c>
      <c r="AG64" s="243" t="str">
        <f>②打ち込みシート!CR60</f>
        <v/>
      </c>
      <c r="AH64" s="243" t="str">
        <f>②打ち込みシート!CV60</f>
        <v/>
      </c>
      <c r="AI64" s="244" t="str">
        <f>②打ち込みシート!CZ60</f>
        <v/>
      </c>
    </row>
    <row r="65" spans="2:35">
      <c r="B65" s="239">
        <f>IF(OR(係数マスタ!$B$1=係数マスタ!$F$3,係数マスタ!$B$1=係数マスタ!$J$3),係数マスタ!$D18,係数マスタ!$E18)</f>
        <v>15</v>
      </c>
      <c r="C65" s="243" t="str">
        <f>②打ち込みシート!D61</f>
        <v/>
      </c>
      <c r="D65" s="243" t="str">
        <f>②打ち込みシート!H61</f>
        <v/>
      </c>
      <c r="E65" s="243" t="str">
        <f>②打ち込みシート!L61</f>
        <v/>
      </c>
      <c r="F65" s="243" t="str">
        <f>②打ち込みシート!P61</f>
        <v/>
      </c>
      <c r="G65" s="244" t="str">
        <f>②打ち込みシート!T61</f>
        <v/>
      </c>
      <c r="I65" s="242">
        <f>IF(OR(係数マスタ!$B$1=係数マスタ!$F$3,係数マスタ!$B$1=係数マスタ!$J$3),係数マスタ!$D18,係数マスタ!$E18)</f>
        <v>15</v>
      </c>
      <c r="J65" s="243" t="str">
        <f>②打ち込みシート!Y61</f>
        <v/>
      </c>
      <c r="K65" s="243" t="str">
        <f>②打ち込みシート!AC61</f>
        <v/>
      </c>
      <c r="L65" s="243" t="str">
        <f>②打ち込みシート!AG61</f>
        <v/>
      </c>
      <c r="M65" s="243" t="str">
        <f>②打ち込みシート!AK61</f>
        <v/>
      </c>
      <c r="N65" s="244" t="str">
        <f>②打ち込みシート!AO61</f>
        <v/>
      </c>
      <c r="P65" s="242">
        <f>IF(OR(係数マスタ!$B$1=係数マスタ!$F$3,係数マスタ!$B$1=係数マスタ!$J$3),係数マスタ!$D18,係数マスタ!$E18)</f>
        <v>15</v>
      </c>
      <c r="Q65" s="243" t="str">
        <f>②打ち込みシート!AT61</f>
        <v/>
      </c>
      <c r="R65" s="243" t="str">
        <f>②打ち込みシート!AX61</f>
        <v/>
      </c>
      <c r="S65" s="243" t="str">
        <f>②打ち込みシート!BB61</f>
        <v/>
      </c>
      <c r="T65" s="243" t="str">
        <f>②打ち込みシート!BF61</f>
        <v/>
      </c>
      <c r="U65" s="244" t="str">
        <f>②打ち込みシート!BJ61</f>
        <v/>
      </c>
      <c r="W65" s="242">
        <f>IF(OR(係数マスタ!$B$1=係数マスタ!$F$3,係数マスタ!$B$1=係数マスタ!$J$3),係数マスタ!$D18,係数マスタ!$E18)</f>
        <v>15</v>
      </c>
      <c r="X65" s="243" t="str">
        <f>②打ち込みシート!BO61</f>
        <v/>
      </c>
      <c r="Y65" s="243" t="str">
        <f>②打ち込みシート!BS61</f>
        <v/>
      </c>
      <c r="Z65" s="243" t="str">
        <f>②打ち込みシート!BW61</f>
        <v/>
      </c>
      <c r="AA65" s="243" t="str">
        <f>②打ち込みシート!CA61</f>
        <v/>
      </c>
      <c r="AB65" s="244" t="str">
        <f>②打ち込みシート!CE61</f>
        <v/>
      </c>
      <c r="AD65" s="242">
        <f>IF(OR(係数マスタ!$B$1=係数マスタ!$F$3,係数マスタ!$B$1=係数マスタ!$J$3),係数マスタ!$D18,係数マスタ!$E18)</f>
        <v>15</v>
      </c>
      <c r="AE65" s="243" t="str">
        <f>②打ち込みシート!CJ61</f>
        <v/>
      </c>
      <c r="AF65" s="243" t="str">
        <f>②打ち込みシート!CN61</f>
        <v/>
      </c>
      <c r="AG65" s="243" t="str">
        <f>②打ち込みシート!CR61</f>
        <v/>
      </c>
      <c r="AH65" s="243" t="str">
        <f>②打ち込みシート!CV61</f>
        <v/>
      </c>
      <c r="AI65" s="244" t="str">
        <f>②打ち込みシート!CZ61</f>
        <v/>
      </c>
    </row>
    <row r="66" spans="2:35" ht="20" thickBot="1">
      <c r="B66" s="239" t="str">
        <f>IF(OR(係数マスタ!$B$1=係数マスタ!$F$3,係数マスタ!$B$1=係数マスタ!$J$3),係数マスタ!$D19,係数マスタ!$E19)</f>
        <v xml:space="preserve"> </v>
      </c>
      <c r="C66" s="246" t="str">
        <f>②打ち込みシート!D62</f>
        <v/>
      </c>
      <c r="D66" s="246" t="str">
        <f>②打ち込みシート!H62</f>
        <v/>
      </c>
      <c r="E66" s="246" t="str">
        <f>②打ち込みシート!L62</f>
        <v/>
      </c>
      <c r="F66" s="246" t="str">
        <f>②打ち込みシート!P62</f>
        <v/>
      </c>
      <c r="G66" s="247" t="str">
        <f>②打ち込みシート!T62</f>
        <v/>
      </c>
      <c r="I66" s="245" t="str">
        <f>IF(OR(係数マスタ!$B$1=係数マスタ!$F$3,係数マスタ!$B$1=係数マスタ!$J$3),係数マスタ!$D19,係数マスタ!$E19)</f>
        <v xml:space="preserve"> </v>
      </c>
      <c r="J66" s="246" t="str">
        <f>②打ち込みシート!Y62</f>
        <v/>
      </c>
      <c r="K66" s="246" t="str">
        <f>②打ち込みシート!AC62</f>
        <v/>
      </c>
      <c r="L66" s="246" t="str">
        <f>②打ち込みシート!AG62</f>
        <v/>
      </c>
      <c r="M66" s="246" t="str">
        <f>②打ち込みシート!AK62</f>
        <v/>
      </c>
      <c r="N66" s="247" t="str">
        <f>②打ち込みシート!AO62</f>
        <v/>
      </c>
      <c r="P66" s="245" t="str">
        <f>IF(OR(係数マスタ!$B$1=係数マスタ!$F$3,係数マスタ!$B$1=係数マスタ!$J$3),係数マスタ!$D19,係数マスタ!$E19)</f>
        <v xml:space="preserve"> </v>
      </c>
      <c r="Q66" s="246" t="str">
        <f>②打ち込みシート!AT62</f>
        <v/>
      </c>
      <c r="R66" s="246" t="str">
        <f>②打ち込みシート!AX62</f>
        <v/>
      </c>
      <c r="S66" s="246" t="str">
        <f>②打ち込みシート!BB62</f>
        <v/>
      </c>
      <c r="T66" s="246" t="str">
        <f>②打ち込みシート!BF62</f>
        <v/>
      </c>
      <c r="U66" s="247" t="str">
        <f>②打ち込みシート!BJ62</f>
        <v/>
      </c>
      <c r="W66" s="245" t="str">
        <f>IF(OR(係数マスタ!$B$1=係数マスタ!$F$3,係数マスタ!$B$1=係数マスタ!$J$3),係数マスタ!$D19,係数マスタ!$E19)</f>
        <v xml:space="preserve"> </v>
      </c>
      <c r="X66" s="246" t="str">
        <f>②打ち込みシート!BO62</f>
        <v/>
      </c>
      <c r="Y66" s="246" t="str">
        <f>②打ち込みシート!BS62</f>
        <v/>
      </c>
      <c r="Z66" s="246" t="str">
        <f>②打ち込みシート!BW62</f>
        <v/>
      </c>
      <c r="AA66" s="246" t="str">
        <f>②打ち込みシート!CA62</f>
        <v/>
      </c>
      <c r="AB66" s="247" t="str">
        <f>②打ち込みシート!CE62</f>
        <v/>
      </c>
      <c r="AD66" s="245" t="str">
        <f>IF(OR(係数マスタ!$B$1=係数マスタ!$F$3,係数マスタ!$B$1=係数マスタ!$J$3),係数マスタ!$D19,係数マスタ!$E19)</f>
        <v xml:space="preserve"> </v>
      </c>
      <c r="AE66" s="246" t="str">
        <f>②打ち込みシート!CJ62</f>
        <v/>
      </c>
      <c r="AF66" s="246" t="str">
        <f>②打ち込みシート!CN62</f>
        <v/>
      </c>
      <c r="AG66" s="246" t="str">
        <f>②打ち込みシート!CR62</f>
        <v/>
      </c>
      <c r="AH66" s="246" t="str">
        <f>②打ち込みシート!CV62</f>
        <v/>
      </c>
      <c r="AI66" s="247" t="str">
        <f>②打ち込みシート!CZ62</f>
        <v/>
      </c>
    </row>
    <row r="67" spans="2:35" s="298" customFormat="1" ht="20" thickBot="1">
      <c r="B67" s="236" t="s">
        <v>91</v>
      </c>
      <c r="C67" s="299">
        <f>②打ち込みシート!D63</f>
        <v>0</v>
      </c>
      <c r="D67" s="299">
        <f>②打ち込みシート!H63</f>
        <v>0</v>
      </c>
      <c r="E67" s="299">
        <f>②打ち込みシート!L63</f>
        <v>0</v>
      </c>
      <c r="F67" s="299">
        <f>②打ち込みシート!P63</f>
        <v>0</v>
      </c>
      <c r="G67" s="300">
        <f>②打ち込みシート!T63</f>
        <v>0</v>
      </c>
      <c r="I67" s="236" t="s">
        <v>100</v>
      </c>
      <c r="J67" s="299">
        <f>②打ち込みシート!Y63</f>
        <v>0</v>
      </c>
      <c r="K67" s="299">
        <f>②打ち込みシート!AC63</f>
        <v>0</v>
      </c>
      <c r="L67" s="299">
        <f>②打ち込みシート!AG63</f>
        <v>0</v>
      </c>
      <c r="M67" s="299">
        <f>②打ち込みシート!AK63</f>
        <v>0</v>
      </c>
      <c r="N67" s="300">
        <f>②打ち込みシート!AO63</f>
        <v>0</v>
      </c>
      <c r="P67" s="236" t="s">
        <v>100</v>
      </c>
      <c r="Q67" s="299">
        <f>②打ち込みシート!AT63</f>
        <v>0</v>
      </c>
      <c r="R67" s="299">
        <f>②打ち込みシート!AX63</f>
        <v>0</v>
      </c>
      <c r="S67" s="299">
        <f>②打ち込みシート!BB63</f>
        <v>0</v>
      </c>
      <c r="T67" s="299">
        <f>②打ち込みシート!BF63</f>
        <v>0</v>
      </c>
      <c r="U67" s="300">
        <f>②打ち込みシート!BJ63</f>
        <v>0</v>
      </c>
      <c r="W67" s="236" t="s">
        <v>100</v>
      </c>
      <c r="X67" s="299">
        <f>②打ち込みシート!BO63</f>
        <v>0</v>
      </c>
      <c r="Y67" s="299">
        <f>②打ち込みシート!BS63</f>
        <v>0</v>
      </c>
      <c r="Z67" s="299">
        <f>②打ち込みシート!BW63</f>
        <v>0</v>
      </c>
      <c r="AA67" s="299">
        <f>②打ち込みシート!CA63</f>
        <v>0</v>
      </c>
      <c r="AB67" s="300">
        <f>②打ち込みシート!CE63</f>
        <v>0</v>
      </c>
      <c r="AD67" s="236" t="s">
        <v>100</v>
      </c>
      <c r="AE67" s="299">
        <f>②打ち込みシート!CJ63</f>
        <v>0</v>
      </c>
      <c r="AF67" s="299">
        <f>②打ち込みシート!CN63</f>
        <v>0</v>
      </c>
      <c r="AG67" s="299">
        <f>②打ち込みシート!CR63</f>
        <v>0</v>
      </c>
      <c r="AH67" s="299">
        <f>②打ち込みシート!CV63</f>
        <v>0</v>
      </c>
      <c r="AI67" s="300">
        <f>②打ち込みシート!CZ63</f>
        <v>0</v>
      </c>
    </row>
    <row r="68" spans="2:35" ht="8" customHeight="1" thickBot="1">
      <c r="I68" s="250"/>
      <c r="P68" s="250"/>
      <c r="W68" s="250"/>
      <c r="AD68" s="250"/>
    </row>
    <row r="69" spans="2:35">
      <c r="B69" s="251">
        <f>IF(OR(係数マスタ!$B$1=係数マスタ!$F$3,係数マスタ!$B$1=係数マスタ!$J$3),係数マスタ!$D20,係数マスタ!$E20)</f>
        <v>16</v>
      </c>
      <c r="C69" s="252" t="e">
        <f>②打ち込みシート!D65</f>
        <v>#N/A</v>
      </c>
      <c r="D69" s="252" t="e">
        <f>②打ち込みシート!H65</f>
        <v>#N/A</v>
      </c>
      <c r="E69" s="252" t="e">
        <f>②打ち込みシート!L65</f>
        <v>#N/A</v>
      </c>
      <c r="F69" s="252" t="e">
        <f>②打ち込みシート!P65</f>
        <v>#N/A</v>
      </c>
      <c r="G69" s="253" t="e">
        <f>②打ち込みシート!T65</f>
        <v>#N/A</v>
      </c>
      <c r="I69" s="251">
        <f>IF(OR(係数マスタ!$B$1=係数マスタ!$F$3,係数マスタ!$B$1=係数マスタ!$J$3),係数マスタ!$D20,係数マスタ!$E20)</f>
        <v>16</v>
      </c>
      <c r="J69" s="252" t="e">
        <f>②打ち込みシート!Y65</f>
        <v>#N/A</v>
      </c>
      <c r="K69" s="252" t="e">
        <f>②打ち込みシート!AC65</f>
        <v>#N/A</v>
      </c>
      <c r="L69" s="252" t="e">
        <f>②打ち込みシート!AG65</f>
        <v>#N/A</v>
      </c>
      <c r="M69" s="252" t="e">
        <f>②打ち込みシート!AK65</f>
        <v>#N/A</v>
      </c>
      <c r="N69" s="253" t="e">
        <f>②打ち込みシート!AO65</f>
        <v>#N/A</v>
      </c>
      <c r="P69" s="251">
        <f>IF(OR(係数マスタ!$B$1=係数マスタ!$F$3,係数マスタ!$B$1=係数マスタ!$J$3),係数マスタ!$D20,係数マスタ!$E20)</f>
        <v>16</v>
      </c>
      <c r="Q69" s="252" t="e">
        <f>②打ち込みシート!AT65</f>
        <v>#N/A</v>
      </c>
      <c r="R69" s="252" t="e">
        <f>②打ち込みシート!AX65</f>
        <v>#N/A</v>
      </c>
      <c r="S69" s="252" t="e">
        <f>②打ち込みシート!BB65</f>
        <v>#N/A</v>
      </c>
      <c r="T69" s="252" t="e">
        <f>②打ち込みシート!BF65</f>
        <v>#N/A</v>
      </c>
      <c r="U69" s="253" t="e">
        <f>②打ち込みシート!BJ65</f>
        <v>#N/A</v>
      </c>
      <c r="W69" s="251">
        <f>IF(OR(係数マスタ!$B$1=係数マスタ!$F$3,係数マスタ!$B$1=係数マスタ!$J$3),係数マスタ!$D20,係数マスタ!$E20)</f>
        <v>16</v>
      </c>
      <c r="X69" s="252" t="e">
        <f>②打ち込みシート!BO65</f>
        <v>#N/A</v>
      </c>
      <c r="Y69" s="252" t="e">
        <f>②打ち込みシート!BS65</f>
        <v>#N/A</v>
      </c>
      <c r="Z69" s="252" t="e">
        <f>②打ち込みシート!BW65</f>
        <v>#N/A</v>
      </c>
      <c r="AA69" s="252" t="e">
        <f>②打ち込みシート!CA65</f>
        <v>#N/A</v>
      </c>
      <c r="AB69" s="253" t="e">
        <f>②打ち込みシート!CE65</f>
        <v>#N/A</v>
      </c>
      <c r="AD69" s="251">
        <f>IF(OR(係数マスタ!$B$1=係数マスタ!$F$3,係数マスタ!$B$1=係数マスタ!$J$3),係数マスタ!$D20,係数マスタ!$E20)</f>
        <v>16</v>
      </c>
      <c r="AE69" s="252" t="e">
        <f>②打ち込みシート!CJ65</f>
        <v>#N/A</v>
      </c>
      <c r="AF69" s="252" t="e">
        <f>②打ち込みシート!CN65</f>
        <v>#N/A</v>
      </c>
      <c r="AG69" s="252" t="e">
        <f>②打ち込みシート!CR65</f>
        <v>#N/A</v>
      </c>
      <c r="AH69" s="252" t="e">
        <f>②打ち込みシート!CV65</f>
        <v>#N/A</v>
      </c>
      <c r="AI69" s="253" t="e">
        <f>②打ち込みシート!CZ65</f>
        <v>#N/A</v>
      </c>
    </row>
    <row r="70" spans="2:35">
      <c r="B70" s="254">
        <f>IF(OR(係数マスタ!$B$1=係数マスタ!$F$3,係数マスタ!$B$1=係数マスタ!$J$3),係数マスタ!$D21,係数マスタ!$E21)</f>
        <v>17</v>
      </c>
      <c r="C70" s="255" t="e">
        <f>②打ち込みシート!D66</f>
        <v>#N/A</v>
      </c>
      <c r="D70" s="255" t="e">
        <f>②打ち込みシート!H66</f>
        <v>#N/A</v>
      </c>
      <c r="E70" s="255" t="e">
        <f>②打ち込みシート!L66</f>
        <v>#N/A</v>
      </c>
      <c r="F70" s="255" t="e">
        <f>②打ち込みシート!P66</f>
        <v>#N/A</v>
      </c>
      <c r="G70" s="256" t="e">
        <f>②打ち込みシート!T66</f>
        <v>#N/A</v>
      </c>
      <c r="I70" s="254">
        <f>IF(OR(係数マスタ!$B$1=係数マスタ!$F$3,係数マスタ!$B$1=係数マスタ!$J$3),係数マスタ!$D21,係数マスタ!$E21)</f>
        <v>17</v>
      </c>
      <c r="J70" s="255" t="e">
        <f>②打ち込みシート!Y66</f>
        <v>#N/A</v>
      </c>
      <c r="K70" s="255" t="e">
        <f>②打ち込みシート!AC66</f>
        <v>#N/A</v>
      </c>
      <c r="L70" s="255" t="e">
        <f>②打ち込みシート!AG66</f>
        <v>#N/A</v>
      </c>
      <c r="M70" s="255" t="e">
        <f>②打ち込みシート!AK66</f>
        <v>#N/A</v>
      </c>
      <c r="N70" s="256" t="e">
        <f>②打ち込みシート!AO66</f>
        <v>#N/A</v>
      </c>
      <c r="P70" s="254">
        <f>IF(OR(係数マスタ!$B$1=係数マスタ!$F$3,係数マスタ!$B$1=係数マスタ!$J$3),係数マスタ!$D21,係数マスタ!$E21)</f>
        <v>17</v>
      </c>
      <c r="Q70" s="255" t="e">
        <f>②打ち込みシート!AT66</f>
        <v>#N/A</v>
      </c>
      <c r="R70" s="255" t="e">
        <f>②打ち込みシート!AX66</f>
        <v>#N/A</v>
      </c>
      <c r="S70" s="255" t="e">
        <f>②打ち込みシート!BB66</f>
        <v>#N/A</v>
      </c>
      <c r="T70" s="255" t="e">
        <f>②打ち込みシート!BF66</f>
        <v>#N/A</v>
      </c>
      <c r="U70" s="256" t="e">
        <f>②打ち込みシート!BJ66</f>
        <v>#N/A</v>
      </c>
      <c r="W70" s="254">
        <f>IF(OR(係数マスタ!$B$1=係数マスタ!$F$3,係数マスタ!$B$1=係数マスタ!$J$3),係数マスタ!$D21,係数マスタ!$E21)</f>
        <v>17</v>
      </c>
      <c r="X70" s="255" t="e">
        <f>②打ち込みシート!BO66</f>
        <v>#N/A</v>
      </c>
      <c r="Y70" s="255" t="e">
        <f>②打ち込みシート!BS66</f>
        <v>#N/A</v>
      </c>
      <c r="Z70" s="255" t="e">
        <f>②打ち込みシート!BW66</f>
        <v>#N/A</v>
      </c>
      <c r="AA70" s="255" t="e">
        <f>②打ち込みシート!CA66</f>
        <v>#N/A</v>
      </c>
      <c r="AB70" s="256" t="e">
        <f>②打ち込みシート!CE66</f>
        <v>#N/A</v>
      </c>
      <c r="AD70" s="254">
        <f>IF(OR(係数マスタ!$B$1=係数マスタ!$F$3,係数マスタ!$B$1=係数マスタ!$J$3),係数マスタ!$D21,係数マスタ!$E21)</f>
        <v>17</v>
      </c>
      <c r="AE70" s="255" t="e">
        <f>②打ち込みシート!CJ66</f>
        <v>#N/A</v>
      </c>
      <c r="AF70" s="255" t="e">
        <f>②打ち込みシート!CN66</f>
        <v>#N/A</v>
      </c>
      <c r="AG70" s="255" t="e">
        <f>②打ち込みシート!CR66</f>
        <v>#N/A</v>
      </c>
      <c r="AH70" s="255" t="e">
        <f>②打ち込みシート!CV66</f>
        <v>#N/A</v>
      </c>
      <c r="AI70" s="256" t="e">
        <f>②打ち込みシート!CZ66</f>
        <v>#N/A</v>
      </c>
    </row>
    <row r="71" spans="2:35">
      <c r="B71" s="254">
        <f>IF(OR(係数マスタ!$B$1=係数マスタ!$F$3,係数マスタ!$B$1=係数マスタ!$J$3),係数マスタ!$D22,係数マスタ!$E22)</f>
        <v>18</v>
      </c>
      <c r="C71" s="255" t="e">
        <f>②打ち込みシート!D67</f>
        <v>#N/A</v>
      </c>
      <c r="D71" s="255" t="e">
        <f>②打ち込みシート!H67</f>
        <v>#N/A</v>
      </c>
      <c r="E71" s="255" t="e">
        <f>②打ち込みシート!L67</f>
        <v>#N/A</v>
      </c>
      <c r="F71" s="255" t="e">
        <f>②打ち込みシート!P67</f>
        <v>#N/A</v>
      </c>
      <c r="G71" s="256" t="e">
        <f>②打ち込みシート!T67</f>
        <v>#N/A</v>
      </c>
      <c r="I71" s="254">
        <f>IF(OR(係数マスタ!$B$1=係数マスタ!$F$3,係数マスタ!$B$1=係数マスタ!$J$3),係数マスタ!$D22,係数マスタ!$E22)</f>
        <v>18</v>
      </c>
      <c r="J71" s="255" t="e">
        <f>②打ち込みシート!Y67</f>
        <v>#N/A</v>
      </c>
      <c r="K71" s="255" t="e">
        <f>②打ち込みシート!AC67</f>
        <v>#N/A</v>
      </c>
      <c r="L71" s="255" t="e">
        <f>②打ち込みシート!AG67</f>
        <v>#N/A</v>
      </c>
      <c r="M71" s="255" t="e">
        <f>②打ち込みシート!AK67</f>
        <v>#N/A</v>
      </c>
      <c r="N71" s="256" t="e">
        <f>②打ち込みシート!AO67</f>
        <v>#N/A</v>
      </c>
      <c r="P71" s="254">
        <f>IF(OR(係数マスタ!$B$1=係数マスタ!$F$3,係数マスタ!$B$1=係数マスタ!$J$3),係数マスタ!$D22,係数マスタ!$E22)</f>
        <v>18</v>
      </c>
      <c r="Q71" s="255" t="e">
        <f>②打ち込みシート!AT67</f>
        <v>#N/A</v>
      </c>
      <c r="R71" s="255" t="e">
        <f>②打ち込みシート!AX67</f>
        <v>#N/A</v>
      </c>
      <c r="S71" s="255" t="e">
        <f>②打ち込みシート!BB67</f>
        <v>#N/A</v>
      </c>
      <c r="T71" s="255" t="e">
        <f>②打ち込みシート!BF67</f>
        <v>#N/A</v>
      </c>
      <c r="U71" s="256" t="e">
        <f>②打ち込みシート!BJ67</f>
        <v>#N/A</v>
      </c>
      <c r="W71" s="254">
        <f>IF(OR(係数マスタ!$B$1=係数マスタ!$F$3,係数マスタ!$B$1=係数マスタ!$J$3),係数マスタ!$D22,係数マスタ!$E22)</f>
        <v>18</v>
      </c>
      <c r="X71" s="255" t="e">
        <f>②打ち込みシート!BO67</f>
        <v>#N/A</v>
      </c>
      <c r="Y71" s="255" t="e">
        <f>②打ち込みシート!BS67</f>
        <v>#N/A</v>
      </c>
      <c r="Z71" s="255" t="e">
        <f>②打ち込みシート!BW67</f>
        <v>#N/A</v>
      </c>
      <c r="AA71" s="255" t="e">
        <f>②打ち込みシート!CA67</f>
        <v>#N/A</v>
      </c>
      <c r="AB71" s="256" t="e">
        <f>②打ち込みシート!CE67</f>
        <v>#N/A</v>
      </c>
      <c r="AD71" s="254">
        <f>IF(OR(係数マスタ!$B$1=係数マスタ!$F$3,係数マスタ!$B$1=係数マスタ!$J$3),係数マスタ!$D22,係数マスタ!$E22)</f>
        <v>18</v>
      </c>
      <c r="AE71" s="255" t="e">
        <f>②打ち込みシート!CJ67</f>
        <v>#N/A</v>
      </c>
      <c r="AF71" s="255" t="e">
        <f>②打ち込みシート!CN67</f>
        <v>#N/A</v>
      </c>
      <c r="AG71" s="255" t="e">
        <f>②打ち込みシート!CR67</f>
        <v>#N/A</v>
      </c>
      <c r="AH71" s="255" t="e">
        <f>②打ち込みシート!CV67</f>
        <v>#N/A</v>
      </c>
      <c r="AI71" s="256" t="e">
        <f>②打ち込みシート!CZ67</f>
        <v>#N/A</v>
      </c>
    </row>
    <row r="72" spans="2:35">
      <c r="B72" s="254">
        <f>IF(OR(係数マスタ!$B$1=係数マスタ!$F$3,係数マスタ!$B$1=係数マスタ!$J$3),係数マスタ!$D23,係数マスタ!$E23)</f>
        <v>19</v>
      </c>
      <c r="C72" s="255" t="e">
        <f>②打ち込みシート!D68</f>
        <v>#N/A</v>
      </c>
      <c r="D72" s="255" t="e">
        <f>②打ち込みシート!H68</f>
        <v>#N/A</v>
      </c>
      <c r="E72" s="255" t="e">
        <f>②打ち込みシート!L68</f>
        <v>#N/A</v>
      </c>
      <c r="F72" s="255" t="e">
        <f>②打ち込みシート!P68</f>
        <v>#N/A</v>
      </c>
      <c r="G72" s="256" t="e">
        <f>②打ち込みシート!T68</f>
        <v>#N/A</v>
      </c>
      <c r="I72" s="254">
        <f>IF(OR(係数マスタ!$B$1=係数マスタ!$F$3,係数マスタ!$B$1=係数マスタ!$J$3),係数マスタ!$D23,係数マスタ!$E23)</f>
        <v>19</v>
      </c>
      <c r="J72" s="255" t="e">
        <f>②打ち込みシート!Y68</f>
        <v>#N/A</v>
      </c>
      <c r="K72" s="255" t="e">
        <f>②打ち込みシート!AC68</f>
        <v>#N/A</v>
      </c>
      <c r="L72" s="255" t="e">
        <f>②打ち込みシート!AG68</f>
        <v>#N/A</v>
      </c>
      <c r="M72" s="255" t="e">
        <f>②打ち込みシート!AK68</f>
        <v>#N/A</v>
      </c>
      <c r="N72" s="256" t="e">
        <f>②打ち込みシート!AO68</f>
        <v>#N/A</v>
      </c>
      <c r="P72" s="254">
        <f>IF(OR(係数マスタ!$B$1=係数マスタ!$F$3,係数マスタ!$B$1=係数マスタ!$J$3),係数マスタ!$D23,係数マスタ!$E23)</f>
        <v>19</v>
      </c>
      <c r="Q72" s="255" t="e">
        <f>②打ち込みシート!AT68</f>
        <v>#N/A</v>
      </c>
      <c r="R72" s="255" t="e">
        <f>②打ち込みシート!AX68</f>
        <v>#N/A</v>
      </c>
      <c r="S72" s="255" t="e">
        <f>②打ち込みシート!BB68</f>
        <v>#N/A</v>
      </c>
      <c r="T72" s="255" t="e">
        <f>②打ち込みシート!BF68</f>
        <v>#N/A</v>
      </c>
      <c r="U72" s="256" t="e">
        <f>②打ち込みシート!BJ68</f>
        <v>#N/A</v>
      </c>
      <c r="W72" s="254">
        <f>IF(OR(係数マスタ!$B$1=係数マスタ!$F$3,係数マスタ!$B$1=係数マスタ!$J$3),係数マスタ!$D23,係数マスタ!$E23)</f>
        <v>19</v>
      </c>
      <c r="X72" s="255" t="e">
        <f>②打ち込みシート!BO68</f>
        <v>#N/A</v>
      </c>
      <c r="Y72" s="255" t="e">
        <f>②打ち込みシート!BS68</f>
        <v>#N/A</v>
      </c>
      <c r="Z72" s="255" t="e">
        <f>②打ち込みシート!BW68</f>
        <v>#N/A</v>
      </c>
      <c r="AA72" s="255" t="e">
        <f>②打ち込みシート!CA68</f>
        <v>#N/A</v>
      </c>
      <c r="AB72" s="256" t="e">
        <f>②打ち込みシート!CE68</f>
        <v>#N/A</v>
      </c>
      <c r="AD72" s="254">
        <f>IF(OR(係数マスタ!$B$1=係数マスタ!$F$3,係数マスタ!$B$1=係数マスタ!$J$3),係数マスタ!$D23,係数マスタ!$E23)</f>
        <v>19</v>
      </c>
      <c r="AE72" s="255" t="e">
        <f>②打ち込みシート!CJ68</f>
        <v>#N/A</v>
      </c>
      <c r="AF72" s="255" t="e">
        <f>②打ち込みシート!CN68</f>
        <v>#N/A</v>
      </c>
      <c r="AG72" s="255" t="e">
        <f>②打ち込みシート!CR68</f>
        <v>#N/A</v>
      </c>
      <c r="AH72" s="255" t="e">
        <f>②打ち込みシート!CV68</f>
        <v>#N/A</v>
      </c>
      <c r="AI72" s="256" t="e">
        <f>②打ち込みシート!CZ68</f>
        <v>#N/A</v>
      </c>
    </row>
    <row r="73" spans="2:35" ht="20" thickBot="1">
      <c r="B73" s="257">
        <f>IF(OR(係数マスタ!$B$1=係数マスタ!$F$3,係数マスタ!$B$1=係数マスタ!$J$3),係数マスタ!$D24,係数マスタ!$E24)</f>
        <v>20</v>
      </c>
      <c r="C73" s="258" t="e">
        <f>②打ち込みシート!D69</f>
        <v>#N/A</v>
      </c>
      <c r="D73" s="258" t="e">
        <f>②打ち込みシート!H69</f>
        <v>#N/A</v>
      </c>
      <c r="E73" s="258" t="e">
        <f>②打ち込みシート!L69</f>
        <v>#N/A</v>
      </c>
      <c r="F73" s="258" t="e">
        <f>②打ち込みシート!P69</f>
        <v>#N/A</v>
      </c>
      <c r="G73" s="259" t="e">
        <f>②打ち込みシート!T69</f>
        <v>#N/A</v>
      </c>
      <c r="I73" s="257">
        <f>IF(OR(係数マスタ!$B$1=係数マスタ!$F$3,係数マスタ!$B$1=係数マスタ!$J$3),係数マスタ!$D24,係数マスタ!$E24)</f>
        <v>20</v>
      </c>
      <c r="J73" s="258" t="e">
        <f>②打ち込みシート!Y69</f>
        <v>#N/A</v>
      </c>
      <c r="K73" s="258" t="e">
        <f>②打ち込みシート!AC69</f>
        <v>#N/A</v>
      </c>
      <c r="L73" s="258" t="e">
        <f>②打ち込みシート!AG69</f>
        <v>#N/A</v>
      </c>
      <c r="M73" s="258" t="e">
        <f>②打ち込みシート!AK69</f>
        <v>#N/A</v>
      </c>
      <c r="N73" s="259" t="e">
        <f>②打ち込みシート!AO69</f>
        <v>#N/A</v>
      </c>
      <c r="P73" s="257">
        <f>IF(OR(係数マスタ!$B$1=係数マスタ!$F$3,係数マスタ!$B$1=係数マスタ!$J$3),係数マスタ!$D24,係数マスタ!$E24)</f>
        <v>20</v>
      </c>
      <c r="Q73" s="258" t="e">
        <f>②打ち込みシート!AT69</f>
        <v>#N/A</v>
      </c>
      <c r="R73" s="258" t="e">
        <f>②打ち込みシート!AX69</f>
        <v>#N/A</v>
      </c>
      <c r="S73" s="258" t="e">
        <f>②打ち込みシート!BB69</f>
        <v>#N/A</v>
      </c>
      <c r="T73" s="258" t="e">
        <f>②打ち込みシート!BF69</f>
        <v>#N/A</v>
      </c>
      <c r="U73" s="259" t="e">
        <f>②打ち込みシート!BJ69</f>
        <v>#N/A</v>
      </c>
      <c r="W73" s="257">
        <f>IF(OR(係数マスタ!$B$1=係数マスタ!$F$3,係数マスタ!$B$1=係数マスタ!$J$3),係数マスタ!$D24,係数マスタ!$E24)</f>
        <v>20</v>
      </c>
      <c r="X73" s="258" t="e">
        <f>②打ち込みシート!BO69</f>
        <v>#N/A</v>
      </c>
      <c r="Y73" s="258" t="e">
        <f>②打ち込みシート!BS69</f>
        <v>#N/A</v>
      </c>
      <c r="Z73" s="258" t="e">
        <f>②打ち込みシート!BW69</f>
        <v>#N/A</v>
      </c>
      <c r="AA73" s="258" t="e">
        <f>②打ち込みシート!CA69</f>
        <v>#N/A</v>
      </c>
      <c r="AB73" s="259" t="e">
        <f>②打ち込みシート!CE69</f>
        <v>#N/A</v>
      </c>
      <c r="AD73" s="257">
        <f>IF(OR(係数マスタ!$B$1=係数マスタ!$F$3,係数マスタ!$B$1=係数マスタ!$J$3),係数マスタ!$D24,係数マスタ!$E24)</f>
        <v>20</v>
      </c>
      <c r="AE73" s="258" t="e">
        <f>②打ち込みシート!CJ69</f>
        <v>#N/A</v>
      </c>
      <c r="AF73" s="258" t="e">
        <f>②打ち込みシート!CN69</f>
        <v>#N/A</v>
      </c>
      <c r="AG73" s="258" t="e">
        <f>②打ち込みシート!CR69</f>
        <v>#N/A</v>
      </c>
      <c r="AH73" s="258" t="e">
        <f>②打ち込みシート!CV69</f>
        <v>#N/A</v>
      </c>
      <c r="AI73" s="259" t="e">
        <f>②打ち込みシート!CZ69</f>
        <v>#N/A</v>
      </c>
    </row>
    <row r="74" spans="2:35" ht="20" thickBot="1">
      <c r="B74" s="260" t="s">
        <v>91</v>
      </c>
      <c r="C74" s="261" t="e">
        <f>②打ち込みシート!D70</f>
        <v>#N/A</v>
      </c>
      <c r="D74" s="261" t="e">
        <f>②打ち込みシート!H70</f>
        <v>#N/A</v>
      </c>
      <c r="E74" s="261" t="e">
        <f>②打ち込みシート!L70</f>
        <v>#N/A</v>
      </c>
      <c r="F74" s="261" t="e">
        <f>②打ち込みシート!P70</f>
        <v>#N/A</v>
      </c>
      <c r="G74" s="262" t="e">
        <f>②打ち込みシート!T70</f>
        <v>#N/A</v>
      </c>
      <c r="I74" s="260" t="s">
        <v>91</v>
      </c>
      <c r="J74" s="261" t="e">
        <f>②打ち込みシート!Y70</f>
        <v>#N/A</v>
      </c>
      <c r="K74" s="261" t="e">
        <f>②打ち込みシート!AC70</f>
        <v>#N/A</v>
      </c>
      <c r="L74" s="261" t="e">
        <f>②打ち込みシート!AG70</f>
        <v>#N/A</v>
      </c>
      <c r="M74" s="261" t="e">
        <f>②打ち込みシート!AK70</f>
        <v>#N/A</v>
      </c>
      <c r="N74" s="262" t="e">
        <f>②打ち込みシート!AO70</f>
        <v>#N/A</v>
      </c>
      <c r="P74" s="260" t="s">
        <v>91</v>
      </c>
      <c r="Q74" s="261" t="e">
        <f>②打ち込みシート!AT70</f>
        <v>#N/A</v>
      </c>
      <c r="R74" s="261" t="e">
        <f>②打ち込みシート!AX70</f>
        <v>#N/A</v>
      </c>
      <c r="S74" s="261" t="e">
        <f>②打ち込みシート!BB70</f>
        <v>#N/A</v>
      </c>
      <c r="T74" s="261" t="e">
        <f>②打ち込みシート!BF70</f>
        <v>#N/A</v>
      </c>
      <c r="U74" s="262" t="e">
        <f>②打ち込みシート!BJ70</f>
        <v>#N/A</v>
      </c>
      <c r="W74" s="260" t="s">
        <v>91</v>
      </c>
      <c r="X74" s="261" t="e">
        <f>②打ち込みシート!BO70</f>
        <v>#N/A</v>
      </c>
      <c r="Y74" s="261" t="e">
        <f>②打ち込みシート!BS70</f>
        <v>#N/A</v>
      </c>
      <c r="Z74" s="261" t="e">
        <f>②打ち込みシート!BW70</f>
        <v>#N/A</v>
      </c>
      <c r="AA74" s="261" t="e">
        <f>②打ち込みシート!CA70</f>
        <v>#N/A</v>
      </c>
      <c r="AB74" s="262" t="e">
        <f>②打ち込みシート!CE70</f>
        <v>#N/A</v>
      </c>
      <c r="AD74" s="260" t="s">
        <v>91</v>
      </c>
      <c r="AE74" s="261" t="e">
        <f>②打ち込みシート!CJ70</f>
        <v>#N/A</v>
      </c>
      <c r="AF74" s="261" t="e">
        <f>②打ち込みシート!CN70</f>
        <v>#N/A</v>
      </c>
      <c r="AG74" s="261" t="e">
        <f>②打ち込みシート!CR70</f>
        <v>#N/A</v>
      </c>
      <c r="AH74" s="261" t="e">
        <f>②打ち込みシート!CV70</f>
        <v>#N/A</v>
      </c>
      <c r="AI74" s="262" t="e">
        <f>②打ち込みシート!CZ70</f>
        <v>#N/A</v>
      </c>
    </row>
    <row r="75" spans="2:35" ht="8" customHeight="1" thickBot="1">
      <c r="B75" s="263"/>
      <c r="C75" s="264"/>
      <c r="D75" s="264"/>
      <c r="E75" s="264"/>
      <c r="F75" s="264"/>
      <c r="G75" s="264"/>
      <c r="I75" s="263"/>
      <c r="J75" s="264"/>
      <c r="K75" s="264"/>
      <c r="L75" s="264"/>
      <c r="M75" s="264"/>
      <c r="N75" s="264"/>
      <c r="P75" s="263"/>
      <c r="Q75" s="264"/>
      <c r="R75" s="264"/>
      <c r="S75" s="264"/>
      <c r="T75" s="264"/>
      <c r="U75" s="264"/>
      <c r="W75" s="263"/>
      <c r="X75" s="264"/>
      <c r="Y75" s="264"/>
      <c r="Z75" s="264"/>
      <c r="AA75" s="264"/>
      <c r="AB75" s="264"/>
      <c r="AD75" s="263"/>
      <c r="AE75" s="264"/>
      <c r="AF75" s="264"/>
      <c r="AG75" s="264"/>
      <c r="AH75" s="264"/>
      <c r="AI75" s="264"/>
    </row>
    <row r="76" spans="2:35">
      <c r="B76" s="248" t="s">
        <v>56</v>
      </c>
      <c r="C76" s="252">
        <f>②打ち込みシート!D72</f>
        <v>0</v>
      </c>
      <c r="D76" s="252">
        <f>②打ち込みシート!H72</f>
        <v>0</v>
      </c>
      <c r="E76" s="252">
        <f>②打ち込みシート!L72</f>
        <v>0</v>
      </c>
      <c r="F76" s="252">
        <f>②打ち込みシート!P72</f>
        <v>0</v>
      </c>
      <c r="G76" s="253">
        <f>②打ち込みシート!T72</f>
        <v>0</v>
      </c>
      <c r="I76" s="248" t="s">
        <v>56</v>
      </c>
      <c r="J76" s="252">
        <f>②打ち込みシート!Y72</f>
        <v>0</v>
      </c>
      <c r="K76" s="252">
        <f>②打ち込みシート!AC72</f>
        <v>0</v>
      </c>
      <c r="L76" s="252">
        <f>②打ち込みシート!AG72</f>
        <v>0</v>
      </c>
      <c r="M76" s="252">
        <f>②打ち込みシート!AK72</f>
        <v>0</v>
      </c>
      <c r="N76" s="253">
        <f>②打ち込みシート!AO72</f>
        <v>0</v>
      </c>
      <c r="P76" s="248" t="s">
        <v>56</v>
      </c>
      <c r="Q76" s="252">
        <f>②打ち込みシート!AT72</f>
        <v>0</v>
      </c>
      <c r="R76" s="252">
        <f>②打ち込みシート!AX72</f>
        <v>0</v>
      </c>
      <c r="S76" s="252">
        <f>②打ち込みシート!BB72</f>
        <v>0</v>
      </c>
      <c r="T76" s="252">
        <f>②打ち込みシート!BF72</f>
        <v>0</v>
      </c>
      <c r="U76" s="253">
        <f>②打ち込みシート!BJ72</f>
        <v>0</v>
      </c>
      <c r="W76" s="248" t="s">
        <v>56</v>
      </c>
      <c r="X76" s="252">
        <f>②打ち込みシート!BO72</f>
        <v>0</v>
      </c>
      <c r="Y76" s="252">
        <f>②打ち込みシート!BS72</f>
        <v>0</v>
      </c>
      <c r="Z76" s="252">
        <f>②打ち込みシート!BW72</f>
        <v>0</v>
      </c>
      <c r="AA76" s="252">
        <f>②打ち込みシート!CA72</f>
        <v>0</v>
      </c>
      <c r="AB76" s="253">
        <f>②打ち込みシート!CE72</f>
        <v>0</v>
      </c>
      <c r="AD76" s="248" t="s">
        <v>56</v>
      </c>
      <c r="AE76" s="252">
        <f>②打ち込みシート!CJ72</f>
        <v>0</v>
      </c>
      <c r="AF76" s="252">
        <f>②打ち込みシート!CN72</f>
        <v>0</v>
      </c>
      <c r="AG76" s="252">
        <f>②打ち込みシート!CR72</f>
        <v>0</v>
      </c>
      <c r="AH76" s="252">
        <f>②打ち込みシート!CV72</f>
        <v>0</v>
      </c>
      <c r="AI76" s="253">
        <f>②打ち込みシート!CZ72</f>
        <v>0</v>
      </c>
    </row>
    <row r="77" spans="2:35">
      <c r="B77" s="296" t="s">
        <v>58</v>
      </c>
      <c r="C77" s="295">
        <f>②打ち込みシート!D73</f>
        <v>0</v>
      </c>
      <c r="D77" s="295">
        <f>②打ち込みシート!H73</f>
        <v>0</v>
      </c>
      <c r="E77" s="295">
        <f>②打ち込みシート!L73</f>
        <v>0</v>
      </c>
      <c r="F77" s="295">
        <f>②打ち込みシート!P73</f>
        <v>0</v>
      </c>
      <c r="G77" s="297">
        <f>②打ち込みシート!T73</f>
        <v>0</v>
      </c>
      <c r="I77" s="296" t="s">
        <v>58</v>
      </c>
      <c r="J77" s="295">
        <f>②打ち込みシート!Y73</f>
        <v>0</v>
      </c>
      <c r="K77" s="295">
        <f>②打ち込みシート!AC73</f>
        <v>0</v>
      </c>
      <c r="L77" s="295">
        <f>②打ち込みシート!AG73</f>
        <v>0</v>
      </c>
      <c r="M77" s="295">
        <f>②打ち込みシート!AK73</f>
        <v>0</v>
      </c>
      <c r="N77" s="297">
        <f>②打ち込みシート!AO73</f>
        <v>0</v>
      </c>
      <c r="P77" s="296" t="s">
        <v>58</v>
      </c>
      <c r="Q77" s="295">
        <f>②打ち込みシート!AT73</f>
        <v>0</v>
      </c>
      <c r="R77" s="295">
        <f>②打ち込みシート!AX73</f>
        <v>0</v>
      </c>
      <c r="S77" s="295">
        <f>②打ち込みシート!BB73</f>
        <v>0</v>
      </c>
      <c r="T77" s="295">
        <f>②打ち込みシート!BF73</f>
        <v>0</v>
      </c>
      <c r="U77" s="297">
        <f>②打ち込みシート!BJ73</f>
        <v>0</v>
      </c>
      <c r="W77" s="296" t="s">
        <v>58</v>
      </c>
      <c r="X77" s="295">
        <f>②打ち込みシート!BO73</f>
        <v>0</v>
      </c>
      <c r="Y77" s="295">
        <f>②打ち込みシート!BS73</f>
        <v>0</v>
      </c>
      <c r="Z77" s="295">
        <f>②打ち込みシート!BW73</f>
        <v>0</v>
      </c>
      <c r="AA77" s="295">
        <f>②打ち込みシート!CA73</f>
        <v>0</v>
      </c>
      <c r="AB77" s="297">
        <f>②打ち込みシート!CE73</f>
        <v>0</v>
      </c>
      <c r="AD77" s="296" t="s">
        <v>58</v>
      </c>
      <c r="AE77" s="295">
        <f>②打ち込みシート!CJ73</f>
        <v>0</v>
      </c>
      <c r="AF77" s="295">
        <f>②打ち込みシート!CN73</f>
        <v>0</v>
      </c>
      <c r="AG77" s="295">
        <f>②打ち込みシート!CR73</f>
        <v>0</v>
      </c>
      <c r="AH77" s="295">
        <f>②打ち込みシート!CV73</f>
        <v>0</v>
      </c>
      <c r="AI77" s="297">
        <f>②打ち込みシート!CZ73</f>
        <v>0</v>
      </c>
    </row>
    <row r="78" spans="2:35">
      <c r="B78" s="296" t="s">
        <v>92</v>
      </c>
      <c r="C78" s="295">
        <f>②打ち込みシート!D74</f>
        <v>0</v>
      </c>
      <c r="D78" s="295">
        <f>②打ち込みシート!H74</f>
        <v>0</v>
      </c>
      <c r="E78" s="295">
        <f>②打ち込みシート!L74</f>
        <v>0</v>
      </c>
      <c r="F78" s="295">
        <f>②打ち込みシート!P74</f>
        <v>0</v>
      </c>
      <c r="G78" s="297">
        <f>②打ち込みシート!T74</f>
        <v>0</v>
      </c>
      <c r="I78" s="296" t="s">
        <v>92</v>
      </c>
      <c r="J78" s="295">
        <f>②打ち込みシート!Y74</f>
        <v>0</v>
      </c>
      <c r="K78" s="295">
        <f>②打ち込みシート!AC74</f>
        <v>0</v>
      </c>
      <c r="L78" s="295">
        <f>②打ち込みシート!AG74</f>
        <v>0</v>
      </c>
      <c r="M78" s="295">
        <f>②打ち込みシート!AK74</f>
        <v>0</v>
      </c>
      <c r="N78" s="297">
        <f>②打ち込みシート!AO74</f>
        <v>0</v>
      </c>
      <c r="P78" s="296" t="s">
        <v>92</v>
      </c>
      <c r="Q78" s="295">
        <f>②打ち込みシート!AT74</f>
        <v>0</v>
      </c>
      <c r="R78" s="295">
        <f>②打ち込みシート!AX74</f>
        <v>0</v>
      </c>
      <c r="S78" s="295">
        <f>②打ち込みシート!BB74</f>
        <v>0</v>
      </c>
      <c r="T78" s="295">
        <f>②打ち込みシート!BF74</f>
        <v>0</v>
      </c>
      <c r="U78" s="297">
        <f>②打ち込みシート!BJ74</f>
        <v>0</v>
      </c>
      <c r="W78" s="296" t="s">
        <v>92</v>
      </c>
      <c r="X78" s="295">
        <f>②打ち込みシート!BO74</f>
        <v>0</v>
      </c>
      <c r="Y78" s="295">
        <f>②打ち込みシート!BS74</f>
        <v>0</v>
      </c>
      <c r="Z78" s="295">
        <f>②打ち込みシート!BW74</f>
        <v>0</v>
      </c>
      <c r="AA78" s="295">
        <f>②打ち込みシート!CA74</f>
        <v>0</v>
      </c>
      <c r="AB78" s="297">
        <f>②打ち込みシート!CE74</f>
        <v>0</v>
      </c>
      <c r="AD78" s="296" t="s">
        <v>92</v>
      </c>
      <c r="AE78" s="295">
        <f>②打ち込みシート!CJ74</f>
        <v>0</v>
      </c>
      <c r="AF78" s="295">
        <f>②打ち込みシート!CN74</f>
        <v>0</v>
      </c>
      <c r="AG78" s="295">
        <f>②打ち込みシート!CR74</f>
        <v>0</v>
      </c>
      <c r="AH78" s="295">
        <f>②打ち込みシート!CV74</f>
        <v>0</v>
      </c>
      <c r="AI78" s="297">
        <f>②打ち込みシート!CZ74</f>
        <v>0</v>
      </c>
    </row>
    <row r="79" spans="2:35" ht="20" thickBot="1">
      <c r="B79" s="249" t="s">
        <v>93</v>
      </c>
      <c r="C79" s="265">
        <f>②打ち込みシート!D75</f>
        <v>0</v>
      </c>
      <c r="D79" s="265">
        <f>②打ち込みシート!H75</f>
        <v>0</v>
      </c>
      <c r="E79" s="265">
        <f>②打ち込みシート!L75</f>
        <v>0</v>
      </c>
      <c r="F79" s="265">
        <f>②打ち込みシート!P75</f>
        <v>0</v>
      </c>
      <c r="G79" s="266">
        <f>②打ち込みシート!T75</f>
        <v>0</v>
      </c>
      <c r="I79" s="249" t="s">
        <v>93</v>
      </c>
      <c r="J79" s="265">
        <f>②打ち込みシート!Y75</f>
        <v>0</v>
      </c>
      <c r="K79" s="265">
        <f>②打ち込みシート!AC75</f>
        <v>0</v>
      </c>
      <c r="L79" s="265">
        <f>②打ち込みシート!AG75</f>
        <v>0</v>
      </c>
      <c r="M79" s="265">
        <f>②打ち込みシート!AK75</f>
        <v>0</v>
      </c>
      <c r="N79" s="266">
        <f>②打ち込みシート!AO75</f>
        <v>0</v>
      </c>
      <c r="P79" s="249" t="s">
        <v>93</v>
      </c>
      <c r="Q79" s="265">
        <f>②打ち込みシート!AT75</f>
        <v>0</v>
      </c>
      <c r="R79" s="265">
        <f>②打ち込みシート!AX75</f>
        <v>0</v>
      </c>
      <c r="S79" s="265">
        <f>②打ち込みシート!BB75</f>
        <v>0</v>
      </c>
      <c r="T79" s="265">
        <f>②打ち込みシート!BF75</f>
        <v>0</v>
      </c>
      <c r="U79" s="266">
        <f>②打ち込みシート!BJ75</f>
        <v>0</v>
      </c>
      <c r="W79" s="249" t="s">
        <v>93</v>
      </c>
      <c r="X79" s="265">
        <f>②打ち込みシート!BO75</f>
        <v>0</v>
      </c>
      <c r="Y79" s="265">
        <f>②打ち込みシート!BS75</f>
        <v>0</v>
      </c>
      <c r="Z79" s="265">
        <f>②打ち込みシート!BW75</f>
        <v>0</v>
      </c>
      <c r="AA79" s="265">
        <f>②打ち込みシート!CA75</f>
        <v>0</v>
      </c>
      <c r="AB79" s="266">
        <f>②打ち込みシート!CE75</f>
        <v>0</v>
      </c>
      <c r="AD79" s="249" t="s">
        <v>93</v>
      </c>
      <c r="AE79" s="265">
        <f>②打ち込みシート!CJ75</f>
        <v>0</v>
      </c>
      <c r="AF79" s="265">
        <f>②打ち込みシート!CN75</f>
        <v>0</v>
      </c>
      <c r="AG79" s="265">
        <f>②打ち込みシート!CR75</f>
        <v>0</v>
      </c>
      <c r="AH79" s="265">
        <f>②打ち込みシート!CV75</f>
        <v>0</v>
      </c>
      <c r="AI79" s="266">
        <f>②打ち込みシート!CZ75</f>
        <v>0</v>
      </c>
    </row>
    <row r="80" spans="2:35">
      <c r="B80" s="248" t="s">
        <v>94</v>
      </c>
      <c r="C80" s="252" t="e">
        <f>②打ち込みシート!D76</f>
        <v>#N/A</v>
      </c>
      <c r="D80" s="252" t="e">
        <f>②打ち込みシート!H76</f>
        <v>#N/A</v>
      </c>
      <c r="E80" s="252" t="e">
        <f>②打ち込みシート!L76</f>
        <v>#N/A</v>
      </c>
      <c r="F80" s="252" t="e">
        <f>②打ち込みシート!P76</f>
        <v>#N/A</v>
      </c>
      <c r="G80" s="253" t="e">
        <f>②打ち込みシート!T76</f>
        <v>#N/A</v>
      </c>
      <c r="I80" s="248" t="s">
        <v>94</v>
      </c>
      <c r="J80" s="252" t="e">
        <f>②打ち込みシート!Y76</f>
        <v>#N/A</v>
      </c>
      <c r="K80" s="252" t="e">
        <f>②打ち込みシート!AC76</f>
        <v>#N/A</v>
      </c>
      <c r="L80" s="252" t="e">
        <f>②打ち込みシート!AG76</f>
        <v>#N/A</v>
      </c>
      <c r="M80" s="252" t="e">
        <f>②打ち込みシート!AK76</f>
        <v>#N/A</v>
      </c>
      <c r="N80" s="253" t="e">
        <f>②打ち込みシート!AO76</f>
        <v>#N/A</v>
      </c>
      <c r="P80" s="248" t="s">
        <v>94</v>
      </c>
      <c r="Q80" s="252" t="e">
        <f>②打ち込みシート!AT76</f>
        <v>#N/A</v>
      </c>
      <c r="R80" s="252" t="e">
        <f>②打ち込みシート!AX76</f>
        <v>#N/A</v>
      </c>
      <c r="S80" s="252" t="e">
        <f>②打ち込みシート!BB76</f>
        <v>#N/A</v>
      </c>
      <c r="T80" s="252" t="e">
        <f>②打ち込みシート!BF76</f>
        <v>#N/A</v>
      </c>
      <c r="U80" s="253" t="e">
        <f>②打ち込みシート!BJ76</f>
        <v>#N/A</v>
      </c>
      <c r="W80" s="248" t="s">
        <v>94</v>
      </c>
      <c r="X80" s="252" t="e">
        <f>②打ち込みシート!BO76</f>
        <v>#N/A</v>
      </c>
      <c r="Y80" s="252" t="e">
        <f>②打ち込みシート!BS76</f>
        <v>#N/A</v>
      </c>
      <c r="Z80" s="252" t="e">
        <f>②打ち込みシート!BW76</f>
        <v>#N/A</v>
      </c>
      <c r="AA80" s="252" t="e">
        <f>②打ち込みシート!CA76</f>
        <v>#N/A</v>
      </c>
      <c r="AB80" s="253" t="e">
        <f>②打ち込みシート!CE76</f>
        <v>#N/A</v>
      </c>
      <c r="AD80" s="248" t="s">
        <v>94</v>
      </c>
      <c r="AE80" s="252" t="e">
        <f>②打ち込みシート!CJ76</f>
        <v>#N/A</v>
      </c>
      <c r="AF80" s="252" t="e">
        <f>②打ち込みシート!CN76</f>
        <v>#N/A</v>
      </c>
      <c r="AG80" s="252" t="e">
        <f>②打ち込みシート!CR76</f>
        <v>#N/A</v>
      </c>
      <c r="AH80" s="252" t="e">
        <f>②打ち込みシート!CV76</f>
        <v>#N/A</v>
      </c>
      <c r="AI80" s="253" t="e">
        <f>②打ち込みシート!CZ76</f>
        <v>#N/A</v>
      </c>
    </row>
    <row r="81" spans="1:35">
      <c r="B81" s="296" t="s">
        <v>58</v>
      </c>
      <c r="C81" s="295" t="e">
        <f>②打ち込みシート!D77</f>
        <v>#N/A</v>
      </c>
      <c r="D81" s="295" t="e">
        <f>②打ち込みシート!H77</f>
        <v>#N/A</v>
      </c>
      <c r="E81" s="295" t="e">
        <f>②打ち込みシート!L77</f>
        <v>#N/A</v>
      </c>
      <c r="F81" s="295" t="e">
        <f>②打ち込みシート!P77</f>
        <v>#N/A</v>
      </c>
      <c r="G81" s="297" t="e">
        <f>②打ち込みシート!T77</f>
        <v>#N/A</v>
      </c>
      <c r="I81" s="296" t="s">
        <v>58</v>
      </c>
      <c r="J81" s="295" t="e">
        <f>②打ち込みシート!Y77</f>
        <v>#N/A</v>
      </c>
      <c r="K81" s="295" t="e">
        <f>②打ち込みシート!AC77</f>
        <v>#N/A</v>
      </c>
      <c r="L81" s="295" t="e">
        <f>②打ち込みシート!AG77</f>
        <v>#N/A</v>
      </c>
      <c r="M81" s="295" t="e">
        <f>②打ち込みシート!AK77</f>
        <v>#N/A</v>
      </c>
      <c r="N81" s="297" t="e">
        <f>②打ち込みシート!AO77</f>
        <v>#N/A</v>
      </c>
      <c r="O81" s="267"/>
      <c r="P81" s="296" t="s">
        <v>58</v>
      </c>
      <c r="Q81" s="295" t="e">
        <f>②打ち込みシート!AT77</f>
        <v>#N/A</v>
      </c>
      <c r="R81" s="295" t="e">
        <f>②打ち込みシート!AX77</f>
        <v>#N/A</v>
      </c>
      <c r="S81" s="295" t="e">
        <f>②打ち込みシート!BB77</f>
        <v>#N/A</v>
      </c>
      <c r="T81" s="295" t="e">
        <f>②打ち込みシート!BF77</f>
        <v>#N/A</v>
      </c>
      <c r="U81" s="297" t="e">
        <f>②打ち込みシート!BJ77</f>
        <v>#N/A</v>
      </c>
      <c r="V81" s="267"/>
      <c r="W81" s="296" t="s">
        <v>58</v>
      </c>
      <c r="X81" s="295" t="e">
        <f>②打ち込みシート!BO77</f>
        <v>#N/A</v>
      </c>
      <c r="Y81" s="295" t="e">
        <f>②打ち込みシート!BS77</f>
        <v>#N/A</v>
      </c>
      <c r="Z81" s="295" t="e">
        <f>②打ち込みシート!BW77</f>
        <v>#N/A</v>
      </c>
      <c r="AA81" s="295" t="e">
        <f>②打ち込みシート!CA77</f>
        <v>#N/A</v>
      </c>
      <c r="AB81" s="297" t="e">
        <f>②打ち込みシート!CE77</f>
        <v>#N/A</v>
      </c>
      <c r="AD81" s="296" t="s">
        <v>58</v>
      </c>
      <c r="AE81" s="295" t="e">
        <f>②打ち込みシート!CJ77</f>
        <v>#N/A</v>
      </c>
      <c r="AF81" s="295" t="e">
        <f>②打ち込みシート!CN77</f>
        <v>#N/A</v>
      </c>
      <c r="AG81" s="295" t="e">
        <f>②打ち込みシート!CR77</f>
        <v>#N/A</v>
      </c>
      <c r="AH81" s="295" t="e">
        <f>②打ち込みシート!CV77</f>
        <v>#N/A</v>
      </c>
      <c r="AI81" s="297" t="e">
        <f>②打ち込みシート!CZ77</f>
        <v>#N/A</v>
      </c>
    </row>
    <row r="82" spans="1:35">
      <c r="B82" s="296" t="s">
        <v>92</v>
      </c>
      <c r="C82" s="295">
        <f>②打ち込みシート!D78</f>
        <v>0</v>
      </c>
      <c r="D82" s="295">
        <f>②打ち込みシート!H78</f>
        <v>0</v>
      </c>
      <c r="E82" s="295">
        <f>②打ち込みシート!L78</f>
        <v>0</v>
      </c>
      <c r="F82" s="295">
        <f>②打ち込みシート!P78</f>
        <v>0</v>
      </c>
      <c r="G82" s="297">
        <f>②打ち込みシート!T78</f>
        <v>0</v>
      </c>
      <c r="I82" s="296" t="s">
        <v>92</v>
      </c>
      <c r="J82" s="295">
        <f>②打ち込みシート!Y78</f>
        <v>0</v>
      </c>
      <c r="K82" s="295">
        <f>②打ち込みシート!AC78</f>
        <v>0</v>
      </c>
      <c r="L82" s="295">
        <f>②打ち込みシート!AG78</f>
        <v>0</v>
      </c>
      <c r="M82" s="295">
        <f>②打ち込みシート!AK78</f>
        <v>0</v>
      </c>
      <c r="N82" s="297">
        <f>②打ち込みシート!AO78</f>
        <v>0</v>
      </c>
      <c r="O82" s="267"/>
      <c r="P82" s="296" t="s">
        <v>92</v>
      </c>
      <c r="Q82" s="295">
        <f>②打ち込みシート!AT78</f>
        <v>0</v>
      </c>
      <c r="R82" s="295">
        <f>②打ち込みシート!AX78</f>
        <v>0</v>
      </c>
      <c r="S82" s="295">
        <f>②打ち込みシート!BB78</f>
        <v>0</v>
      </c>
      <c r="T82" s="295">
        <f>②打ち込みシート!BF78</f>
        <v>0</v>
      </c>
      <c r="U82" s="297">
        <f>②打ち込みシート!BJ78</f>
        <v>0</v>
      </c>
      <c r="V82" s="267"/>
      <c r="W82" s="296" t="s">
        <v>92</v>
      </c>
      <c r="X82" s="295">
        <f>②打ち込みシート!BO78</f>
        <v>0</v>
      </c>
      <c r="Y82" s="295">
        <f>②打ち込みシート!BS78</f>
        <v>0</v>
      </c>
      <c r="Z82" s="295">
        <f>②打ち込みシート!BW78</f>
        <v>0</v>
      </c>
      <c r="AA82" s="295">
        <f>②打ち込みシート!CA78</f>
        <v>0</v>
      </c>
      <c r="AB82" s="297">
        <f>②打ち込みシート!CE78</f>
        <v>0</v>
      </c>
      <c r="AD82" s="296" t="s">
        <v>92</v>
      </c>
      <c r="AE82" s="295">
        <f>②打ち込みシート!CJ78</f>
        <v>0</v>
      </c>
      <c r="AF82" s="295">
        <f>②打ち込みシート!CN78</f>
        <v>0</v>
      </c>
      <c r="AG82" s="295">
        <f>②打ち込みシート!CR78</f>
        <v>0</v>
      </c>
      <c r="AH82" s="295">
        <f>②打ち込みシート!CV78</f>
        <v>0</v>
      </c>
      <c r="AI82" s="297">
        <f>②打ち込みシート!CZ78</f>
        <v>0</v>
      </c>
    </row>
    <row r="83" spans="1:35" ht="20" thickBot="1">
      <c r="B83" s="249" t="s">
        <v>93</v>
      </c>
      <c r="C83" s="265" t="e">
        <f>②打ち込みシート!D79</f>
        <v>#N/A</v>
      </c>
      <c r="D83" s="265" t="e">
        <f>②打ち込みシート!H79</f>
        <v>#N/A</v>
      </c>
      <c r="E83" s="265" t="e">
        <f>②打ち込みシート!L79</f>
        <v>#N/A</v>
      </c>
      <c r="F83" s="265" t="e">
        <f>②打ち込みシート!P79</f>
        <v>#N/A</v>
      </c>
      <c r="G83" s="266" t="e">
        <f>②打ち込みシート!T79</f>
        <v>#N/A</v>
      </c>
      <c r="I83" s="249" t="s">
        <v>93</v>
      </c>
      <c r="J83" s="265" t="e">
        <f>②打ち込みシート!Y79</f>
        <v>#N/A</v>
      </c>
      <c r="K83" s="265" t="e">
        <f>②打ち込みシート!AC79</f>
        <v>#N/A</v>
      </c>
      <c r="L83" s="265" t="e">
        <f>②打ち込みシート!AG79</f>
        <v>#N/A</v>
      </c>
      <c r="M83" s="265" t="e">
        <f>②打ち込みシート!AK79</f>
        <v>#N/A</v>
      </c>
      <c r="N83" s="266" t="e">
        <f>②打ち込みシート!AO79</f>
        <v>#N/A</v>
      </c>
      <c r="O83" s="267"/>
      <c r="P83" s="249" t="s">
        <v>93</v>
      </c>
      <c r="Q83" s="265" t="e">
        <f>②打ち込みシート!AT79</f>
        <v>#N/A</v>
      </c>
      <c r="R83" s="265" t="e">
        <f>②打ち込みシート!AX79</f>
        <v>#N/A</v>
      </c>
      <c r="S83" s="265" t="e">
        <f>②打ち込みシート!BB79</f>
        <v>#N/A</v>
      </c>
      <c r="T83" s="265" t="e">
        <f>②打ち込みシート!BF79</f>
        <v>#N/A</v>
      </c>
      <c r="U83" s="266" t="e">
        <f>②打ち込みシート!BJ79</f>
        <v>#N/A</v>
      </c>
      <c r="V83" s="267"/>
      <c r="W83" s="249" t="s">
        <v>93</v>
      </c>
      <c r="X83" s="265" t="e">
        <f>②打ち込みシート!BO79</f>
        <v>#N/A</v>
      </c>
      <c r="Y83" s="265" t="e">
        <f>②打ち込みシート!BS79</f>
        <v>#N/A</v>
      </c>
      <c r="Z83" s="265" t="e">
        <f>②打ち込みシート!BW79</f>
        <v>#N/A</v>
      </c>
      <c r="AA83" s="265" t="e">
        <f>②打ち込みシート!CA79</f>
        <v>#N/A</v>
      </c>
      <c r="AB83" s="266" t="e">
        <f>②打ち込みシート!CE79</f>
        <v>#N/A</v>
      </c>
      <c r="AD83" s="249" t="s">
        <v>93</v>
      </c>
      <c r="AE83" s="265" t="e">
        <f>②打ち込みシート!CJ79</f>
        <v>#N/A</v>
      </c>
      <c r="AF83" s="265" t="e">
        <f>②打ち込みシート!CN79</f>
        <v>#N/A</v>
      </c>
      <c r="AG83" s="265" t="e">
        <f>②打ち込みシート!CR79</f>
        <v>#N/A</v>
      </c>
      <c r="AH83" s="265" t="e">
        <f>②打ち込みシート!CV79</f>
        <v>#N/A</v>
      </c>
      <c r="AI83" s="266" t="e">
        <f>②打ち込みシート!CZ79</f>
        <v>#N/A</v>
      </c>
    </row>
    <row r="84" spans="1:35" ht="20" thickBot="1">
      <c r="B84" s="268" t="s">
        <v>86</v>
      </c>
      <c r="C84" s="269" t="e">
        <f>②打ち込みシート!D80</f>
        <v>#N/A</v>
      </c>
      <c r="D84" s="269" t="e">
        <f>②打ち込みシート!H80</f>
        <v>#N/A</v>
      </c>
      <c r="E84" s="269" t="e">
        <f>②打ち込みシート!L80</f>
        <v>#N/A</v>
      </c>
      <c r="F84" s="269" t="e">
        <f>②打ち込みシート!P80</f>
        <v>#N/A</v>
      </c>
      <c r="G84" s="270" t="e">
        <f>②打ち込みシート!T80</f>
        <v>#N/A</v>
      </c>
      <c r="I84" s="268" t="s">
        <v>86</v>
      </c>
      <c r="J84" s="269" t="e">
        <f>②打ち込みシート!Y80</f>
        <v>#N/A</v>
      </c>
      <c r="K84" s="269" t="e">
        <f>②打ち込みシート!AC80</f>
        <v>#N/A</v>
      </c>
      <c r="L84" s="269" t="e">
        <f>②打ち込みシート!AG80</f>
        <v>#N/A</v>
      </c>
      <c r="M84" s="269" t="e">
        <f>②打ち込みシート!AK80</f>
        <v>#N/A</v>
      </c>
      <c r="N84" s="270" t="e">
        <f>②打ち込みシート!AO80</f>
        <v>#N/A</v>
      </c>
      <c r="P84" s="268" t="s">
        <v>86</v>
      </c>
      <c r="Q84" s="269" t="e">
        <f>②打ち込みシート!AT80</f>
        <v>#N/A</v>
      </c>
      <c r="R84" s="269" t="e">
        <f>②打ち込みシート!AX80</f>
        <v>#N/A</v>
      </c>
      <c r="S84" s="269" t="e">
        <f>②打ち込みシート!BB80</f>
        <v>#N/A</v>
      </c>
      <c r="T84" s="269" t="e">
        <f>②打ち込みシート!BF80</f>
        <v>#N/A</v>
      </c>
      <c r="U84" s="270" t="e">
        <f>②打ち込みシート!BJ80</f>
        <v>#N/A</v>
      </c>
      <c r="W84" s="268" t="s">
        <v>86</v>
      </c>
      <c r="X84" s="269" t="e">
        <f>②打ち込みシート!BO80</f>
        <v>#N/A</v>
      </c>
      <c r="Y84" s="269" t="e">
        <f>②打ち込みシート!BS80</f>
        <v>#N/A</v>
      </c>
      <c r="Z84" s="269" t="e">
        <f>②打ち込みシート!BW80</f>
        <v>#N/A</v>
      </c>
      <c r="AA84" s="269" t="e">
        <f>②打ち込みシート!CA80</f>
        <v>#N/A</v>
      </c>
      <c r="AB84" s="270" t="e">
        <f>②打ち込みシート!CE80</f>
        <v>#N/A</v>
      </c>
      <c r="AD84" s="268" t="s">
        <v>86</v>
      </c>
      <c r="AE84" s="269" t="e">
        <f>②打ち込みシート!CJ80</f>
        <v>#N/A</v>
      </c>
      <c r="AF84" s="269" t="e">
        <f>②打ち込みシート!CN80</f>
        <v>#N/A</v>
      </c>
      <c r="AG84" s="269" t="e">
        <f>②打ち込みシート!CR80</f>
        <v>#N/A</v>
      </c>
      <c r="AH84" s="269" t="e">
        <f>②打ち込みシート!CV80</f>
        <v>#N/A</v>
      </c>
      <c r="AI84" s="270" t="e">
        <f>②打ち込みシート!CZ80</f>
        <v>#N/A</v>
      </c>
    </row>
    <row r="85" spans="1:35">
      <c r="B85" s="271" t="s">
        <v>87</v>
      </c>
      <c r="C85" s="362" t="e">
        <f>②打ち込みシート!B81</f>
        <v>#DIV/0!</v>
      </c>
      <c r="D85" s="363"/>
      <c r="E85" s="363"/>
      <c r="F85" s="363"/>
      <c r="G85" s="364"/>
      <c r="I85" s="271" t="s">
        <v>87</v>
      </c>
      <c r="J85" s="362" t="e">
        <f>②打ち込みシート!W81</f>
        <v>#DIV/0!</v>
      </c>
      <c r="K85" s="363"/>
      <c r="L85" s="363"/>
      <c r="M85" s="363"/>
      <c r="N85" s="364"/>
      <c r="P85" s="271" t="s">
        <v>87</v>
      </c>
      <c r="Q85" s="362" t="e">
        <f>②打ち込みシート!AR81</f>
        <v>#DIV/0!</v>
      </c>
      <c r="R85" s="363"/>
      <c r="S85" s="363"/>
      <c r="T85" s="363"/>
      <c r="U85" s="364"/>
      <c r="W85" s="271" t="s">
        <v>87</v>
      </c>
      <c r="X85" s="362" t="e">
        <f>②打ち込みシート!BM81</f>
        <v>#DIV/0!</v>
      </c>
      <c r="Y85" s="363"/>
      <c r="Z85" s="363"/>
      <c r="AA85" s="363"/>
      <c r="AB85" s="364"/>
      <c r="AD85" s="271" t="s">
        <v>87</v>
      </c>
      <c r="AE85" s="362" t="e">
        <f>②打ち込みシート!CH81</f>
        <v>#DIV/0!</v>
      </c>
      <c r="AF85" s="363"/>
      <c r="AG85" s="363"/>
      <c r="AH85" s="363"/>
      <c r="AI85" s="364"/>
    </row>
    <row r="86" spans="1:35" ht="20" thickBot="1">
      <c r="B86" s="272" t="s">
        <v>74</v>
      </c>
      <c r="C86" s="357" t="e">
        <f>②打ち込みシート!B82</f>
        <v>#N/A</v>
      </c>
      <c r="D86" s="358"/>
      <c r="E86" s="358"/>
      <c r="F86" s="358"/>
      <c r="G86" s="359"/>
      <c r="I86" s="272" t="s">
        <v>74</v>
      </c>
      <c r="J86" s="357" t="e">
        <f>②打ち込みシート!W82</f>
        <v>#N/A</v>
      </c>
      <c r="K86" s="358"/>
      <c r="L86" s="358"/>
      <c r="M86" s="358"/>
      <c r="N86" s="359"/>
      <c r="P86" s="272" t="s">
        <v>74</v>
      </c>
      <c r="Q86" s="357" t="e">
        <f>②打ち込みシート!AR82</f>
        <v>#N/A</v>
      </c>
      <c r="R86" s="358"/>
      <c r="S86" s="358"/>
      <c r="T86" s="358"/>
      <c r="U86" s="359"/>
      <c r="W86" s="272" t="s">
        <v>74</v>
      </c>
      <c r="X86" s="357" t="e">
        <f>②打ち込みシート!BM82</f>
        <v>#N/A</v>
      </c>
      <c r="Y86" s="358"/>
      <c r="Z86" s="358"/>
      <c r="AA86" s="358"/>
      <c r="AB86" s="359"/>
      <c r="AD86" s="272" t="s">
        <v>74</v>
      </c>
      <c r="AE86" s="357" t="e">
        <f>②打ち込みシート!CH82</f>
        <v>#N/A</v>
      </c>
      <c r="AF86" s="358"/>
      <c r="AG86" s="358"/>
      <c r="AH86" s="358"/>
      <c r="AI86" s="359"/>
    </row>
    <row r="87" spans="1:35" ht="20" thickBot="1">
      <c r="B87" s="236" t="s">
        <v>88</v>
      </c>
      <c r="C87" s="353" t="e">
        <f>②打ち込みシート!B83</f>
        <v>#N/A</v>
      </c>
      <c r="D87" s="353"/>
      <c r="E87" s="353"/>
      <c r="F87" s="353"/>
      <c r="G87" s="354"/>
      <c r="I87" s="236" t="s">
        <v>88</v>
      </c>
      <c r="J87" s="353" t="e">
        <f>②打ち込みシート!W83</f>
        <v>#N/A</v>
      </c>
      <c r="K87" s="353"/>
      <c r="L87" s="353"/>
      <c r="M87" s="353"/>
      <c r="N87" s="354"/>
      <c r="P87" s="236" t="s">
        <v>88</v>
      </c>
      <c r="Q87" s="353" t="e">
        <f>②打ち込みシート!AR83</f>
        <v>#N/A</v>
      </c>
      <c r="R87" s="353"/>
      <c r="S87" s="353"/>
      <c r="T87" s="353"/>
      <c r="U87" s="354"/>
      <c r="W87" s="236" t="s">
        <v>88</v>
      </c>
      <c r="X87" s="353" t="e">
        <f>②打ち込みシート!BM83</f>
        <v>#N/A</v>
      </c>
      <c r="Y87" s="353"/>
      <c r="Z87" s="353"/>
      <c r="AA87" s="353"/>
      <c r="AB87" s="354"/>
      <c r="AD87" s="236" t="s">
        <v>88</v>
      </c>
      <c r="AE87" s="353" t="e">
        <f>②打ち込みシート!CH83</f>
        <v>#N/A</v>
      </c>
      <c r="AF87" s="353"/>
      <c r="AG87" s="353"/>
      <c r="AH87" s="353"/>
      <c r="AI87" s="354"/>
    </row>
    <row r="88" spans="1:35" ht="20" thickBot="1"/>
    <row r="89" spans="1:35">
      <c r="A89" s="273"/>
      <c r="B89" s="369" t="s">
        <v>63</v>
      </c>
      <c r="C89" s="370"/>
      <c r="D89" s="371">
        <f>②打ち込みシート!B85</f>
        <v>11</v>
      </c>
      <c r="E89" s="371"/>
      <c r="F89" s="371"/>
      <c r="G89" s="372"/>
      <c r="I89" s="369" t="s">
        <v>63</v>
      </c>
      <c r="J89" s="370"/>
      <c r="K89" s="371">
        <f>②打ち込みシート!W85</f>
        <v>12</v>
      </c>
      <c r="L89" s="371"/>
      <c r="M89" s="371"/>
      <c r="N89" s="372"/>
      <c r="P89" s="369" t="s">
        <v>63</v>
      </c>
      <c r="Q89" s="370"/>
      <c r="R89" s="371">
        <f>②打ち込みシート!AR85</f>
        <v>13</v>
      </c>
      <c r="S89" s="371"/>
      <c r="T89" s="371"/>
      <c r="U89" s="372"/>
      <c r="W89" s="369" t="s">
        <v>63</v>
      </c>
      <c r="X89" s="370"/>
      <c r="Y89" s="371">
        <f>②打ち込みシート!BM85</f>
        <v>14</v>
      </c>
      <c r="Z89" s="371"/>
      <c r="AA89" s="371"/>
      <c r="AB89" s="372"/>
      <c r="AD89" s="369" t="s">
        <v>63</v>
      </c>
      <c r="AE89" s="370"/>
      <c r="AF89" s="371">
        <f>②打ち込みシート!CH85</f>
        <v>15</v>
      </c>
      <c r="AG89" s="371"/>
      <c r="AH89" s="371"/>
      <c r="AI89" s="372"/>
    </row>
    <row r="90" spans="1:35">
      <c r="B90" s="365" t="s">
        <v>64</v>
      </c>
      <c r="C90" s="366"/>
      <c r="D90" s="367">
        <f>②打ち込みシート!E85</f>
        <v>0</v>
      </c>
      <c r="E90" s="367"/>
      <c r="F90" s="367"/>
      <c r="G90" s="368"/>
      <c r="I90" s="365" t="s">
        <v>64</v>
      </c>
      <c r="J90" s="366"/>
      <c r="K90" s="367">
        <f>②打ち込みシート!Z85</f>
        <v>0</v>
      </c>
      <c r="L90" s="367"/>
      <c r="M90" s="367"/>
      <c r="N90" s="368"/>
      <c r="P90" s="365" t="s">
        <v>64</v>
      </c>
      <c r="Q90" s="366"/>
      <c r="R90" s="367">
        <f>②打ち込みシート!AU85</f>
        <v>0</v>
      </c>
      <c r="S90" s="367"/>
      <c r="T90" s="367"/>
      <c r="U90" s="368"/>
      <c r="W90" s="365" t="s">
        <v>64</v>
      </c>
      <c r="X90" s="366"/>
      <c r="Y90" s="367">
        <f>②打ち込みシート!BP85</f>
        <v>0</v>
      </c>
      <c r="Z90" s="367"/>
      <c r="AA90" s="367"/>
      <c r="AB90" s="368"/>
      <c r="AD90" s="365" t="s">
        <v>64</v>
      </c>
      <c r="AE90" s="366"/>
      <c r="AF90" s="367">
        <f>②打ち込みシート!CK85</f>
        <v>0</v>
      </c>
      <c r="AG90" s="367"/>
      <c r="AH90" s="367"/>
      <c r="AI90" s="368"/>
    </row>
    <row r="91" spans="1:35">
      <c r="B91" s="365" t="s">
        <v>65</v>
      </c>
      <c r="C91" s="366"/>
      <c r="D91" s="367">
        <f>②打ち込みシート!J85</f>
        <v>0</v>
      </c>
      <c r="E91" s="367"/>
      <c r="F91" s="367"/>
      <c r="G91" s="368"/>
      <c r="I91" s="365" t="s">
        <v>65</v>
      </c>
      <c r="J91" s="366"/>
      <c r="K91" s="367">
        <f>②打ち込みシート!AE85</f>
        <v>0</v>
      </c>
      <c r="L91" s="367"/>
      <c r="M91" s="367"/>
      <c r="N91" s="368"/>
      <c r="P91" s="365" t="s">
        <v>65</v>
      </c>
      <c r="Q91" s="366"/>
      <c r="R91" s="367">
        <f>②打ち込みシート!AZ85</f>
        <v>0</v>
      </c>
      <c r="S91" s="367"/>
      <c r="T91" s="367"/>
      <c r="U91" s="368"/>
      <c r="W91" s="365" t="s">
        <v>65</v>
      </c>
      <c r="X91" s="366"/>
      <c r="Y91" s="367">
        <f>②打ち込みシート!BU85</f>
        <v>0</v>
      </c>
      <c r="Z91" s="367"/>
      <c r="AA91" s="367"/>
      <c r="AB91" s="368"/>
      <c r="AD91" s="365" t="s">
        <v>65</v>
      </c>
      <c r="AE91" s="366"/>
      <c r="AF91" s="367">
        <f>②打ち込みシート!CP85</f>
        <v>0</v>
      </c>
      <c r="AG91" s="367"/>
      <c r="AH91" s="367"/>
      <c r="AI91" s="368"/>
    </row>
    <row r="92" spans="1:35" ht="20" thickBot="1">
      <c r="B92" s="360" t="s">
        <v>43</v>
      </c>
      <c r="C92" s="361"/>
      <c r="D92" s="355">
        <f>②打ち込みシート!O85</f>
        <v>0</v>
      </c>
      <c r="E92" s="355"/>
      <c r="F92" s="355"/>
      <c r="G92" s="356"/>
      <c r="I92" s="360" t="s">
        <v>43</v>
      </c>
      <c r="J92" s="361"/>
      <c r="K92" s="355">
        <f>②打ち込みシート!AJ85</f>
        <v>0</v>
      </c>
      <c r="L92" s="355"/>
      <c r="M92" s="355"/>
      <c r="N92" s="356"/>
      <c r="P92" s="360" t="s">
        <v>43</v>
      </c>
      <c r="Q92" s="361"/>
      <c r="R92" s="355">
        <f>②打ち込みシート!BE85</f>
        <v>0</v>
      </c>
      <c r="S92" s="355"/>
      <c r="T92" s="355"/>
      <c r="U92" s="356"/>
      <c r="W92" s="360" t="s">
        <v>43</v>
      </c>
      <c r="X92" s="361"/>
      <c r="Y92" s="355">
        <f>②打ち込みシート!BZ85</f>
        <v>0</v>
      </c>
      <c r="Z92" s="355"/>
      <c r="AA92" s="355"/>
      <c r="AB92" s="356"/>
      <c r="AD92" s="360" t="s">
        <v>43</v>
      </c>
      <c r="AE92" s="361"/>
      <c r="AF92" s="355">
        <f>②打ち込みシート!CU85</f>
        <v>0</v>
      </c>
      <c r="AG92" s="355"/>
      <c r="AH92" s="355"/>
      <c r="AI92" s="356"/>
    </row>
    <row r="93" spans="1:35" ht="20" thickBot="1">
      <c r="B93" s="236" t="s">
        <v>66</v>
      </c>
      <c r="C93" s="237" t="s">
        <v>5</v>
      </c>
      <c r="D93" s="237" t="s">
        <v>41</v>
      </c>
      <c r="E93" s="237" t="s">
        <v>6</v>
      </c>
      <c r="F93" s="237" t="s">
        <v>7</v>
      </c>
      <c r="G93" s="238" t="s">
        <v>42</v>
      </c>
      <c r="H93" s="235"/>
      <c r="I93" s="236" t="s">
        <v>66</v>
      </c>
      <c r="J93" s="237" t="s">
        <v>5</v>
      </c>
      <c r="K93" s="237" t="s">
        <v>41</v>
      </c>
      <c r="L93" s="237" t="s">
        <v>6</v>
      </c>
      <c r="M93" s="237" t="s">
        <v>7</v>
      </c>
      <c r="N93" s="238" t="s">
        <v>42</v>
      </c>
      <c r="O93" s="235"/>
      <c r="P93" s="236" t="s">
        <v>66</v>
      </c>
      <c r="Q93" s="237" t="s">
        <v>5</v>
      </c>
      <c r="R93" s="237" t="s">
        <v>41</v>
      </c>
      <c r="S93" s="237" t="s">
        <v>6</v>
      </c>
      <c r="T93" s="237" t="s">
        <v>7</v>
      </c>
      <c r="U93" s="238" t="s">
        <v>42</v>
      </c>
      <c r="V93" s="235"/>
      <c r="W93" s="236" t="s">
        <v>66</v>
      </c>
      <c r="X93" s="237" t="s">
        <v>5</v>
      </c>
      <c r="Y93" s="237" t="s">
        <v>41</v>
      </c>
      <c r="Z93" s="237" t="s">
        <v>6</v>
      </c>
      <c r="AA93" s="237" t="s">
        <v>7</v>
      </c>
      <c r="AB93" s="238" t="s">
        <v>42</v>
      </c>
      <c r="AC93" s="235"/>
      <c r="AD93" s="236" t="s">
        <v>66</v>
      </c>
      <c r="AE93" s="237" t="s">
        <v>5</v>
      </c>
      <c r="AF93" s="237" t="s">
        <v>41</v>
      </c>
      <c r="AG93" s="237" t="s">
        <v>6</v>
      </c>
      <c r="AH93" s="237" t="s">
        <v>7</v>
      </c>
      <c r="AI93" s="238" t="s">
        <v>42</v>
      </c>
    </row>
    <row r="94" spans="1:35">
      <c r="B94" s="239">
        <f>IF(OR(係数マスタ!$B$1=係数マスタ!$F$3,係数マスタ!$B$1=係数マスタ!$J$3),係数マスタ!$D4,係数マスタ!$E4)</f>
        <v>1</v>
      </c>
      <c r="C94" s="240" t="str">
        <f>②打ち込みシート!D88</f>
        <v/>
      </c>
      <c r="D94" s="240" t="str">
        <f>②打ち込みシート!H88</f>
        <v/>
      </c>
      <c r="E94" s="240" t="str">
        <f>②打ち込みシート!L88</f>
        <v/>
      </c>
      <c r="F94" s="240" t="str">
        <f>②打ち込みシート!P88</f>
        <v/>
      </c>
      <c r="G94" s="241" t="str">
        <f>②打ち込みシート!T88</f>
        <v/>
      </c>
      <c r="I94" s="239">
        <f>IF(OR(係数マスタ!$B$1=係数マスタ!$F$3,係数マスタ!$B$1=係数マスタ!$J$3),係数マスタ!$D4,係数マスタ!$E4)</f>
        <v>1</v>
      </c>
      <c r="J94" s="240" t="str">
        <f>②打ち込みシート!Y88</f>
        <v/>
      </c>
      <c r="K94" s="240" t="str">
        <f>②打ち込みシート!AC88</f>
        <v/>
      </c>
      <c r="L94" s="240" t="str">
        <f>②打ち込みシート!AG88</f>
        <v/>
      </c>
      <c r="M94" s="240" t="str">
        <f>②打ち込みシート!AK88</f>
        <v/>
      </c>
      <c r="N94" s="241" t="str">
        <f>②打ち込みシート!AO88</f>
        <v/>
      </c>
      <c r="P94" s="239">
        <f>IF(OR(係数マスタ!$B$1=係数マスタ!$F$3,係数マスタ!$B$1=係数マスタ!$J$3),係数マスタ!$D4,係数マスタ!$E4)</f>
        <v>1</v>
      </c>
      <c r="Q94" s="240" t="str">
        <f>②打ち込みシート!AT88</f>
        <v/>
      </c>
      <c r="R94" s="240" t="str">
        <f>②打ち込みシート!AX88</f>
        <v/>
      </c>
      <c r="S94" s="240" t="str">
        <f>②打ち込みシート!BB88</f>
        <v/>
      </c>
      <c r="T94" s="240" t="str">
        <f>②打ち込みシート!BF88</f>
        <v/>
      </c>
      <c r="U94" s="241" t="str">
        <f>②打ち込みシート!BJ88</f>
        <v/>
      </c>
      <c r="W94" s="239">
        <f>IF(OR(係数マスタ!$B$1=係数マスタ!$F$3,係数マスタ!$B$1=係数マスタ!$J$3),係数マスタ!$D4,係数マスタ!$E4)</f>
        <v>1</v>
      </c>
      <c r="X94" s="240" t="str">
        <f>②打ち込みシート!BO88</f>
        <v/>
      </c>
      <c r="Y94" s="240" t="str">
        <f>②打ち込みシート!BS88</f>
        <v/>
      </c>
      <c r="Z94" s="240" t="str">
        <f>②打ち込みシート!BW88</f>
        <v/>
      </c>
      <c r="AA94" s="240" t="str">
        <f>②打ち込みシート!CA88</f>
        <v/>
      </c>
      <c r="AB94" s="241" t="str">
        <f>②打ち込みシート!CE88</f>
        <v/>
      </c>
      <c r="AD94" s="239">
        <f>IF(OR(係数マスタ!$B$1=係数マスタ!$F$3,係数マスタ!$B$1=係数マスタ!$J$3),係数マスタ!$D4,係数マスタ!$E4)</f>
        <v>1</v>
      </c>
      <c r="AE94" s="240" t="str">
        <f>②打ち込みシート!CJ88</f>
        <v/>
      </c>
      <c r="AF94" s="240" t="str">
        <f>②打ち込みシート!CN88</f>
        <v/>
      </c>
      <c r="AG94" s="240" t="str">
        <f>②打ち込みシート!CR88</f>
        <v/>
      </c>
      <c r="AH94" s="240" t="str">
        <f>②打ち込みシート!CV88</f>
        <v/>
      </c>
      <c r="AI94" s="241" t="str">
        <f>②打ち込みシート!CZ88</f>
        <v/>
      </c>
    </row>
    <row r="95" spans="1:35">
      <c r="B95" s="242">
        <f>IF(OR(係数マスタ!$B$1=係数マスタ!$F$3,係数マスタ!$B$1=係数マスタ!$J$3),係数マスタ!$D5,係数マスタ!$E5)</f>
        <v>2</v>
      </c>
      <c r="C95" s="243" t="str">
        <f>②打ち込みシート!D89</f>
        <v/>
      </c>
      <c r="D95" s="243" t="str">
        <f>②打ち込みシート!H89</f>
        <v/>
      </c>
      <c r="E95" s="243" t="str">
        <f>②打ち込みシート!L89</f>
        <v/>
      </c>
      <c r="F95" s="243" t="str">
        <f>②打ち込みシート!P89</f>
        <v/>
      </c>
      <c r="G95" s="244" t="str">
        <f>②打ち込みシート!T89</f>
        <v/>
      </c>
      <c r="I95" s="242">
        <f>IF(OR(係数マスタ!$B$1=係数マスタ!$F$3,係数マスタ!$B$1=係数マスタ!$J$3),係数マスタ!$D5,係数マスタ!$E5)</f>
        <v>2</v>
      </c>
      <c r="J95" s="243" t="str">
        <f>②打ち込みシート!Y89</f>
        <v/>
      </c>
      <c r="K95" s="243" t="str">
        <f>②打ち込みシート!AC89</f>
        <v/>
      </c>
      <c r="L95" s="243" t="str">
        <f>②打ち込みシート!AG89</f>
        <v/>
      </c>
      <c r="M95" s="243" t="str">
        <f>②打ち込みシート!AK89</f>
        <v/>
      </c>
      <c r="N95" s="244" t="str">
        <f>②打ち込みシート!AO89</f>
        <v/>
      </c>
      <c r="P95" s="242">
        <f>IF(OR(係数マスタ!$B$1=係数マスタ!$F$3,係数マスタ!$B$1=係数マスタ!$J$3),係数マスタ!$D5,係数マスタ!$E5)</f>
        <v>2</v>
      </c>
      <c r="Q95" s="243" t="str">
        <f>②打ち込みシート!AT89</f>
        <v/>
      </c>
      <c r="R95" s="243" t="str">
        <f>②打ち込みシート!AX89</f>
        <v/>
      </c>
      <c r="S95" s="243" t="str">
        <f>②打ち込みシート!BB89</f>
        <v/>
      </c>
      <c r="T95" s="243" t="str">
        <f>②打ち込みシート!BF89</f>
        <v/>
      </c>
      <c r="U95" s="244" t="str">
        <f>②打ち込みシート!BJ89</f>
        <v/>
      </c>
      <c r="W95" s="242">
        <f>IF(OR(係数マスタ!$B$1=係数マスタ!$F$3,係数マスタ!$B$1=係数マスタ!$J$3),係数マスタ!$D5,係数マスタ!$E5)</f>
        <v>2</v>
      </c>
      <c r="X95" s="243" t="str">
        <f>②打ち込みシート!BO89</f>
        <v/>
      </c>
      <c r="Y95" s="243" t="str">
        <f>②打ち込みシート!BS89</f>
        <v/>
      </c>
      <c r="Z95" s="243" t="str">
        <f>②打ち込みシート!BW89</f>
        <v/>
      </c>
      <c r="AA95" s="243" t="str">
        <f>②打ち込みシート!CA89</f>
        <v/>
      </c>
      <c r="AB95" s="244" t="str">
        <f>②打ち込みシート!CE89</f>
        <v/>
      </c>
      <c r="AD95" s="242">
        <f>IF(OR(係数マスタ!$B$1=係数マスタ!$F$3,係数マスタ!$B$1=係数マスタ!$J$3),係数マスタ!$D5,係数マスタ!$E5)</f>
        <v>2</v>
      </c>
      <c r="AE95" s="243" t="str">
        <f>②打ち込みシート!CJ89</f>
        <v/>
      </c>
      <c r="AF95" s="243" t="str">
        <f>②打ち込みシート!CN89</f>
        <v/>
      </c>
      <c r="AG95" s="243" t="str">
        <f>②打ち込みシート!CR89</f>
        <v/>
      </c>
      <c r="AH95" s="243" t="str">
        <f>②打ち込みシート!CV89</f>
        <v/>
      </c>
      <c r="AI95" s="244" t="str">
        <f>②打ち込みシート!CZ89</f>
        <v/>
      </c>
    </row>
    <row r="96" spans="1:35">
      <c r="B96" s="242">
        <f>IF(OR(係数マスタ!$B$1=係数マスタ!$F$3,係数マスタ!$B$1=係数マスタ!$J$3),係数マスタ!$D6,係数マスタ!$E6)</f>
        <v>3</v>
      </c>
      <c r="C96" s="243" t="str">
        <f>②打ち込みシート!D90</f>
        <v/>
      </c>
      <c r="D96" s="243" t="str">
        <f>②打ち込みシート!H90</f>
        <v/>
      </c>
      <c r="E96" s="243" t="str">
        <f>②打ち込みシート!L90</f>
        <v/>
      </c>
      <c r="F96" s="243" t="str">
        <f>②打ち込みシート!P90</f>
        <v/>
      </c>
      <c r="G96" s="244" t="str">
        <f>②打ち込みシート!T90</f>
        <v/>
      </c>
      <c r="I96" s="242">
        <f>IF(OR(係数マスタ!$B$1=係数マスタ!$F$3,係数マスタ!$B$1=係数マスタ!$J$3),係数マスタ!$D6,係数マスタ!$E6)</f>
        <v>3</v>
      </c>
      <c r="J96" s="243" t="str">
        <f>②打ち込みシート!Y90</f>
        <v/>
      </c>
      <c r="K96" s="243" t="str">
        <f>②打ち込みシート!AC90</f>
        <v/>
      </c>
      <c r="L96" s="243" t="str">
        <f>②打ち込みシート!AG90</f>
        <v/>
      </c>
      <c r="M96" s="243" t="str">
        <f>②打ち込みシート!AK90</f>
        <v/>
      </c>
      <c r="N96" s="244" t="str">
        <f>②打ち込みシート!AO90</f>
        <v/>
      </c>
      <c r="P96" s="242">
        <f>IF(OR(係数マスタ!$B$1=係数マスタ!$F$3,係数マスタ!$B$1=係数マスタ!$J$3),係数マスタ!$D6,係数マスタ!$E6)</f>
        <v>3</v>
      </c>
      <c r="Q96" s="243" t="str">
        <f>②打ち込みシート!AT90</f>
        <v/>
      </c>
      <c r="R96" s="243" t="str">
        <f>②打ち込みシート!AX90</f>
        <v/>
      </c>
      <c r="S96" s="243" t="str">
        <f>②打ち込みシート!BB90</f>
        <v/>
      </c>
      <c r="T96" s="243" t="str">
        <f>②打ち込みシート!BF90</f>
        <v/>
      </c>
      <c r="U96" s="244" t="str">
        <f>②打ち込みシート!BJ90</f>
        <v/>
      </c>
      <c r="W96" s="242">
        <f>IF(OR(係数マスタ!$B$1=係数マスタ!$F$3,係数マスタ!$B$1=係数マスタ!$J$3),係数マスタ!$D6,係数マスタ!$E6)</f>
        <v>3</v>
      </c>
      <c r="X96" s="243" t="str">
        <f>②打ち込みシート!BO90</f>
        <v/>
      </c>
      <c r="Y96" s="243" t="str">
        <f>②打ち込みシート!BS90</f>
        <v/>
      </c>
      <c r="Z96" s="243" t="str">
        <f>②打ち込みシート!BW90</f>
        <v/>
      </c>
      <c r="AA96" s="243" t="str">
        <f>②打ち込みシート!CA90</f>
        <v/>
      </c>
      <c r="AB96" s="244" t="str">
        <f>②打ち込みシート!CE90</f>
        <v/>
      </c>
      <c r="AD96" s="242">
        <f>IF(OR(係数マスタ!$B$1=係数マスタ!$F$3,係数マスタ!$B$1=係数マスタ!$J$3),係数マスタ!$D6,係数マスタ!$E6)</f>
        <v>3</v>
      </c>
      <c r="AE96" s="243" t="str">
        <f>②打ち込みシート!CJ90</f>
        <v/>
      </c>
      <c r="AF96" s="243" t="str">
        <f>②打ち込みシート!CN90</f>
        <v/>
      </c>
      <c r="AG96" s="243" t="str">
        <f>②打ち込みシート!CR90</f>
        <v/>
      </c>
      <c r="AH96" s="243" t="str">
        <f>②打ち込みシート!CV90</f>
        <v/>
      </c>
      <c r="AI96" s="244" t="str">
        <f>②打ち込みシート!CZ90</f>
        <v/>
      </c>
    </row>
    <row r="97" spans="2:35">
      <c r="B97" s="242">
        <f>IF(OR(係数マスタ!$B$1=係数マスタ!$F$3,係数マスタ!$B$1=係数マスタ!$J$3),係数マスタ!$D7,係数マスタ!$E7)</f>
        <v>4</v>
      </c>
      <c r="C97" s="243" t="str">
        <f>②打ち込みシート!D91</f>
        <v/>
      </c>
      <c r="D97" s="243" t="str">
        <f>②打ち込みシート!H91</f>
        <v/>
      </c>
      <c r="E97" s="243" t="str">
        <f>②打ち込みシート!L91</f>
        <v/>
      </c>
      <c r="F97" s="243" t="str">
        <f>②打ち込みシート!P91</f>
        <v/>
      </c>
      <c r="G97" s="244" t="str">
        <f>②打ち込みシート!T91</f>
        <v/>
      </c>
      <c r="I97" s="242">
        <f>IF(OR(係数マスタ!$B$1=係数マスタ!$F$3,係数マスタ!$B$1=係数マスタ!$J$3),係数マスタ!$D7,係数マスタ!$E7)</f>
        <v>4</v>
      </c>
      <c r="J97" s="243" t="str">
        <f>②打ち込みシート!Y91</f>
        <v/>
      </c>
      <c r="K97" s="243" t="str">
        <f>②打ち込みシート!AC91</f>
        <v/>
      </c>
      <c r="L97" s="243" t="str">
        <f>②打ち込みシート!AG91</f>
        <v/>
      </c>
      <c r="M97" s="243" t="str">
        <f>②打ち込みシート!AK91</f>
        <v/>
      </c>
      <c r="N97" s="244" t="str">
        <f>②打ち込みシート!AO91</f>
        <v/>
      </c>
      <c r="P97" s="242">
        <f>IF(OR(係数マスタ!$B$1=係数マスタ!$F$3,係数マスタ!$B$1=係数マスタ!$J$3),係数マスタ!$D7,係数マスタ!$E7)</f>
        <v>4</v>
      </c>
      <c r="Q97" s="243" t="str">
        <f>②打ち込みシート!AT91</f>
        <v/>
      </c>
      <c r="R97" s="243" t="str">
        <f>②打ち込みシート!AX91</f>
        <v/>
      </c>
      <c r="S97" s="243" t="str">
        <f>②打ち込みシート!BB91</f>
        <v/>
      </c>
      <c r="T97" s="243" t="str">
        <f>②打ち込みシート!BF91</f>
        <v/>
      </c>
      <c r="U97" s="244" t="str">
        <f>②打ち込みシート!BJ91</f>
        <v/>
      </c>
      <c r="W97" s="242">
        <f>IF(OR(係数マスタ!$B$1=係数マスタ!$F$3,係数マスタ!$B$1=係数マスタ!$J$3),係数マスタ!$D7,係数マスタ!$E7)</f>
        <v>4</v>
      </c>
      <c r="X97" s="243" t="str">
        <f>②打ち込みシート!BO91</f>
        <v/>
      </c>
      <c r="Y97" s="243" t="str">
        <f>②打ち込みシート!BS91</f>
        <v/>
      </c>
      <c r="Z97" s="243" t="str">
        <f>②打ち込みシート!BW91</f>
        <v/>
      </c>
      <c r="AA97" s="243" t="str">
        <f>②打ち込みシート!CA91</f>
        <v/>
      </c>
      <c r="AB97" s="244" t="str">
        <f>②打ち込みシート!CE91</f>
        <v/>
      </c>
      <c r="AD97" s="242">
        <f>IF(OR(係数マスタ!$B$1=係数マスタ!$F$3,係数マスタ!$B$1=係数マスタ!$J$3),係数マスタ!$D7,係数マスタ!$E7)</f>
        <v>4</v>
      </c>
      <c r="AE97" s="243" t="str">
        <f>②打ち込みシート!CJ91</f>
        <v/>
      </c>
      <c r="AF97" s="243" t="str">
        <f>②打ち込みシート!CN91</f>
        <v/>
      </c>
      <c r="AG97" s="243" t="str">
        <f>②打ち込みシート!CR91</f>
        <v/>
      </c>
      <c r="AH97" s="243" t="str">
        <f>②打ち込みシート!CV91</f>
        <v/>
      </c>
      <c r="AI97" s="244" t="str">
        <f>②打ち込みシート!CZ91</f>
        <v/>
      </c>
    </row>
    <row r="98" spans="2:35">
      <c r="B98" s="242">
        <f>IF(OR(係数マスタ!$B$1=係数マスタ!$F$3,係数マスタ!$B$1=係数マスタ!$J$3),係数マスタ!$D8,係数マスタ!$E8)</f>
        <v>5</v>
      </c>
      <c r="C98" s="243" t="str">
        <f>②打ち込みシート!D92</f>
        <v/>
      </c>
      <c r="D98" s="243" t="str">
        <f>②打ち込みシート!H92</f>
        <v/>
      </c>
      <c r="E98" s="243" t="str">
        <f>②打ち込みシート!L92</f>
        <v/>
      </c>
      <c r="F98" s="243" t="str">
        <f>②打ち込みシート!P92</f>
        <v/>
      </c>
      <c r="G98" s="244" t="str">
        <f>②打ち込みシート!T92</f>
        <v/>
      </c>
      <c r="I98" s="242">
        <f>IF(OR(係数マスタ!$B$1=係数マスタ!$F$3,係数マスタ!$B$1=係数マスタ!$J$3),係数マスタ!$D8,係数マスタ!$E8)</f>
        <v>5</v>
      </c>
      <c r="J98" s="243" t="str">
        <f>②打ち込みシート!Y92</f>
        <v/>
      </c>
      <c r="K98" s="243" t="str">
        <f>②打ち込みシート!AC92</f>
        <v/>
      </c>
      <c r="L98" s="243" t="str">
        <f>②打ち込みシート!AG92</f>
        <v/>
      </c>
      <c r="M98" s="243" t="str">
        <f>②打ち込みシート!AK92</f>
        <v/>
      </c>
      <c r="N98" s="244" t="str">
        <f>②打ち込みシート!AO92</f>
        <v/>
      </c>
      <c r="P98" s="242">
        <f>IF(OR(係数マスタ!$B$1=係数マスタ!$F$3,係数マスタ!$B$1=係数マスタ!$J$3),係数マスタ!$D8,係数マスタ!$E8)</f>
        <v>5</v>
      </c>
      <c r="Q98" s="243" t="str">
        <f>②打ち込みシート!AT92</f>
        <v/>
      </c>
      <c r="R98" s="243" t="str">
        <f>②打ち込みシート!AX92</f>
        <v/>
      </c>
      <c r="S98" s="243" t="str">
        <f>②打ち込みシート!BB92</f>
        <v/>
      </c>
      <c r="T98" s="243" t="str">
        <f>②打ち込みシート!BF92</f>
        <v/>
      </c>
      <c r="U98" s="244" t="str">
        <f>②打ち込みシート!BJ92</f>
        <v/>
      </c>
      <c r="W98" s="242">
        <f>IF(OR(係数マスタ!$B$1=係数マスタ!$F$3,係数マスタ!$B$1=係数マスタ!$J$3),係数マスタ!$D8,係数マスタ!$E8)</f>
        <v>5</v>
      </c>
      <c r="X98" s="243" t="str">
        <f>②打ち込みシート!BO92</f>
        <v/>
      </c>
      <c r="Y98" s="243" t="str">
        <f>②打ち込みシート!BS92</f>
        <v/>
      </c>
      <c r="Z98" s="243" t="str">
        <f>②打ち込みシート!BW92</f>
        <v/>
      </c>
      <c r="AA98" s="243" t="str">
        <f>②打ち込みシート!CA92</f>
        <v/>
      </c>
      <c r="AB98" s="244" t="str">
        <f>②打ち込みシート!CE92</f>
        <v/>
      </c>
      <c r="AD98" s="242">
        <f>IF(OR(係数マスタ!$B$1=係数マスタ!$F$3,係数マスタ!$B$1=係数マスタ!$J$3),係数マスタ!$D8,係数マスタ!$E8)</f>
        <v>5</v>
      </c>
      <c r="AE98" s="243" t="str">
        <f>②打ち込みシート!CJ92</f>
        <v/>
      </c>
      <c r="AF98" s="243" t="str">
        <f>②打ち込みシート!CN92</f>
        <v/>
      </c>
      <c r="AG98" s="243" t="str">
        <f>②打ち込みシート!CR92</f>
        <v/>
      </c>
      <c r="AH98" s="243" t="str">
        <f>②打ち込みシート!CV92</f>
        <v/>
      </c>
      <c r="AI98" s="244" t="str">
        <f>②打ち込みシート!CZ92</f>
        <v/>
      </c>
    </row>
    <row r="99" spans="2:35">
      <c r="B99" s="242">
        <f>IF(OR(係数マスタ!$B$1=係数マスタ!$F$3,係数マスタ!$B$1=係数マスタ!$J$3),係数マスタ!$D9,係数マスタ!$E9)</f>
        <v>6</v>
      </c>
      <c r="C99" s="243" t="str">
        <f>②打ち込みシート!D93</f>
        <v/>
      </c>
      <c r="D99" s="243" t="str">
        <f>②打ち込みシート!H93</f>
        <v/>
      </c>
      <c r="E99" s="243" t="str">
        <f>②打ち込みシート!L93</f>
        <v/>
      </c>
      <c r="F99" s="243" t="str">
        <f>②打ち込みシート!P93</f>
        <v/>
      </c>
      <c r="G99" s="244" t="str">
        <f>②打ち込みシート!T93</f>
        <v/>
      </c>
      <c r="I99" s="242">
        <f>IF(OR(係数マスタ!$B$1=係数マスタ!$F$3,係数マスタ!$B$1=係数マスタ!$J$3),係数マスタ!$D9,係数マスタ!$E9)</f>
        <v>6</v>
      </c>
      <c r="J99" s="243" t="str">
        <f>②打ち込みシート!Y93</f>
        <v/>
      </c>
      <c r="K99" s="243" t="str">
        <f>②打ち込みシート!AC93</f>
        <v/>
      </c>
      <c r="L99" s="243" t="str">
        <f>②打ち込みシート!AG93</f>
        <v/>
      </c>
      <c r="M99" s="243" t="str">
        <f>②打ち込みシート!AK93</f>
        <v/>
      </c>
      <c r="N99" s="244" t="str">
        <f>②打ち込みシート!AO93</f>
        <v/>
      </c>
      <c r="P99" s="242">
        <f>IF(OR(係数マスタ!$B$1=係数マスタ!$F$3,係数マスタ!$B$1=係数マスタ!$J$3),係数マスタ!$D9,係数マスタ!$E9)</f>
        <v>6</v>
      </c>
      <c r="Q99" s="243" t="str">
        <f>②打ち込みシート!AT93</f>
        <v/>
      </c>
      <c r="R99" s="243" t="str">
        <f>②打ち込みシート!AX93</f>
        <v/>
      </c>
      <c r="S99" s="243" t="str">
        <f>②打ち込みシート!BB93</f>
        <v/>
      </c>
      <c r="T99" s="243" t="str">
        <f>②打ち込みシート!BF93</f>
        <v/>
      </c>
      <c r="U99" s="244" t="str">
        <f>②打ち込みシート!BJ93</f>
        <v/>
      </c>
      <c r="W99" s="242">
        <f>IF(OR(係数マスタ!$B$1=係数マスタ!$F$3,係数マスタ!$B$1=係数マスタ!$J$3),係数マスタ!$D9,係数マスタ!$E9)</f>
        <v>6</v>
      </c>
      <c r="X99" s="243" t="str">
        <f>②打ち込みシート!BO93</f>
        <v/>
      </c>
      <c r="Y99" s="243" t="str">
        <f>②打ち込みシート!BS93</f>
        <v/>
      </c>
      <c r="Z99" s="243" t="str">
        <f>②打ち込みシート!BW93</f>
        <v/>
      </c>
      <c r="AA99" s="243" t="str">
        <f>②打ち込みシート!CA93</f>
        <v/>
      </c>
      <c r="AB99" s="244" t="str">
        <f>②打ち込みシート!CE93</f>
        <v/>
      </c>
      <c r="AD99" s="242">
        <f>IF(OR(係数マスタ!$B$1=係数マスタ!$F$3,係数マスタ!$B$1=係数マスタ!$J$3),係数マスタ!$D9,係数マスタ!$E9)</f>
        <v>6</v>
      </c>
      <c r="AE99" s="243" t="str">
        <f>②打ち込みシート!CJ93</f>
        <v/>
      </c>
      <c r="AF99" s="243" t="str">
        <f>②打ち込みシート!CN93</f>
        <v/>
      </c>
      <c r="AG99" s="243" t="str">
        <f>②打ち込みシート!CR93</f>
        <v/>
      </c>
      <c r="AH99" s="243" t="str">
        <f>②打ち込みシート!CV93</f>
        <v/>
      </c>
      <c r="AI99" s="244" t="str">
        <f>②打ち込みシート!CZ93</f>
        <v/>
      </c>
    </row>
    <row r="100" spans="2:35">
      <c r="B100" s="242">
        <f>IF(OR(係数マスタ!$B$1=係数マスタ!$F$3,係数マスタ!$B$1=係数マスタ!$J$3),係数マスタ!$D10,係数マスタ!$E10)</f>
        <v>7</v>
      </c>
      <c r="C100" s="243" t="str">
        <f>②打ち込みシート!D94</f>
        <v/>
      </c>
      <c r="D100" s="243" t="str">
        <f>②打ち込みシート!H94</f>
        <v/>
      </c>
      <c r="E100" s="243" t="str">
        <f>②打ち込みシート!L94</f>
        <v/>
      </c>
      <c r="F100" s="243" t="str">
        <f>②打ち込みシート!P94</f>
        <v/>
      </c>
      <c r="G100" s="244" t="str">
        <f>②打ち込みシート!T94</f>
        <v/>
      </c>
      <c r="I100" s="242">
        <f>IF(OR(係数マスタ!$B$1=係数マスタ!$F$3,係数マスタ!$B$1=係数マスタ!$J$3),係数マスタ!$D10,係数マスタ!$E10)</f>
        <v>7</v>
      </c>
      <c r="J100" s="243" t="str">
        <f>②打ち込みシート!Y94</f>
        <v/>
      </c>
      <c r="K100" s="243" t="str">
        <f>②打ち込みシート!AC94</f>
        <v/>
      </c>
      <c r="L100" s="243" t="str">
        <f>②打ち込みシート!AG94</f>
        <v/>
      </c>
      <c r="M100" s="243" t="str">
        <f>②打ち込みシート!AK94</f>
        <v/>
      </c>
      <c r="N100" s="244" t="str">
        <f>②打ち込みシート!AO94</f>
        <v/>
      </c>
      <c r="P100" s="242">
        <f>IF(OR(係数マスタ!$B$1=係数マスタ!$F$3,係数マスタ!$B$1=係数マスタ!$J$3),係数マスタ!$D10,係数マスタ!$E10)</f>
        <v>7</v>
      </c>
      <c r="Q100" s="243" t="str">
        <f>②打ち込みシート!AT94</f>
        <v/>
      </c>
      <c r="R100" s="243" t="str">
        <f>②打ち込みシート!AX94</f>
        <v/>
      </c>
      <c r="S100" s="243" t="str">
        <f>②打ち込みシート!BB94</f>
        <v/>
      </c>
      <c r="T100" s="243" t="str">
        <f>②打ち込みシート!BF94</f>
        <v/>
      </c>
      <c r="U100" s="244" t="str">
        <f>②打ち込みシート!BJ94</f>
        <v/>
      </c>
      <c r="W100" s="242">
        <f>IF(OR(係数マスタ!$B$1=係数マスタ!$F$3,係数マスタ!$B$1=係数マスタ!$J$3),係数マスタ!$D10,係数マスタ!$E10)</f>
        <v>7</v>
      </c>
      <c r="X100" s="243" t="str">
        <f>②打ち込みシート!BO94</f>
        <v/>
      </c>
      <c r="Y100" s="243" t="str">
        <f>②打ち込みシート!BS94</f>
        <v/>
      </c>
      <c r="Z100" s="243" t="str">
        <f>②打ち込みシート!BW94</f>
        <v/>
      </c>
      <c r="AA100" s="243" t="str">
        <f>②打ち込みシート!CA94</f>
        <v/>
      </c>
      <c r="AB100" s="244" t="str">
        <f>②打ち込みシート!CE94</f>
        <v/>
      </c>
      <c r="AD100" s="242">
        <f>IF(OR(係数マスタ!$B$1=係数マスタ!$F$3,係数マスタ!$B$1=係数マスタ!$J$3),係数マスタ!$D10,係数マスタ!$E10)</f>
        <v>7</v>
      </c>
      <c r="AE100" s="243" t="str">
        <f>②打ち込みシート!CJ94</f>
        <v/>
      </c>
      <c r="AF100" s="243" t="str">
        <f>②打ち込みシート!CN94</f>
        <v/>
      </c>
      <c r="AG100" s="243" t="str">
        <f>②打ち込みシート!CR94</f>
        <v/>
      </c>
      <c r="AH100" s="243" t="str">
        <f>②打ち込みシート!CV94</f>
        <v/>
      </c>
      <c r="AI100" s="244" t="str">
        <f>②打ち込みシート!CZ94</f>
        <v/>
      </c>
    </row>
    <row r="101" spans="2:35">
      <c r="B101" s="242">
        <f>IF(OR(係数マスタ!$B$1=係数マスタ!$F$3,係数マスタ!$B$1=係数マスタ!$J$3),係数マスタ!$D11,係数マスタ!$E11)</f>
        <v>8</v>
      </c>
      <c r="C101" s="243" t="str">
        <f>②打ち込みシート!D95</f>
        <v/>
      </c>
      <c r="D101" s="243" t="str">
        <f>②打ち込みシート!H95</f>
        <v/>
      </c>
      <c r="E101" s="243" t="str">
        <f>②打ち込みシート!L95</f>
        <v/>
      </c>
      <c r="F101" s="243" t="str">
        <f>②打ち込みシート!P95</f>
        <v/>
      </c>
      <c r="G101" s="244" t="str">
        <f>②打ち込みシート!T95</f>
        <v/>
      </c>
      <c r="I101" s="242">
        <f>IF(OR(係数マスタ!$B$1=係数マスタ!$F$3,係数マスタ!$B$1=係数マスタ!$J$3),係数マスタ!$D11,係数マスタ!$E11)</f>
        <v>8</v>
      </c>
      <c r="J101" s="243" t="str">
        <f>②打ち込みシート!Y95</f>
        <v/>
      </c>
      <c r="K101" s="243" t="str">
        <f>②打ち込みシート!AC95</f>
        <v/>
      </c>
      <c r="L101" s="243" t="str">
        <f>②打ち込みシート!AG95</f>
        <v/>
      </c>
      <c r="M101" s="243" t="str">
        <f>②打ち込みシート!AK95</f>
        <v/>
      </c>
      <c r="N101" s="244" t="str">
        <f>②打ち込みシート!AO95</f>
        <v/>
      </c>
      <c r="P101" s="242">
        <f>IF(OR(係数マスタ!$B$1=係数マスタ!$F$3,係数マスタ!$B$1=係数マスタ!$J$3),係数マスタ!$D11,係数マスタ!$E11)</f>
        <v>8</v>
      </c>
      <c r="Q101" s="243" t="str">
        <f>②打ち込みシート!AT95</f>
        <v/>
      </c>
      <c r="R101" s="243" t="str">
        <f>②打ち込みシート!AX95</f>
        <v/>
      </c>
      <c r="S101" s="243" t="str">
        <f>②打ち込みシート!BB95</f>
        <v/>
      </c>
      <c r="T101" s="243" t="str">
        <f>②打ち込みシート!BF95</f>
        <v/>
      </c>
      <c r="U101" s="244" t="str">
        <f>②打ち込みシート!BJ95</f>
        <v/>
      </c>
      <c r="W101" s="242">
        <f>IF(OR(係数マスタ!$B$1=係数マスタ!$F$3,係数マスタ!$B$1=係数マスタ!$J$3),係数マスタ!$D11,係数マスタ!$E11)</f>
        <v>8</v>
      </c>
      <c r="X101" s="243" t="str">
        <f>②打ち込みシート!BO95</f>
        <v/>
      </c>
      <c r="Y101" s="243" t="str">
        <f>②打ち込みシート!BS95</f>
        <v/>
      </c>
      <c r="Z101" s="243" t="str">
        <f>②打ち込みシート!BW95</f>
        <v/>
      </c>
      <c r="AA101" s="243" t="str">
        <f>②打ち込みシート!CA95</f>
        <v/>
      </c>
      <c r="AB101" s="244" t="str">
        <f>②打ち込みシート!CE95</f>
        <v/>
      </c>
      <c r="AD101" s="242">
        <f>IF(OR(係数マスタ!$B$1=係数マスタ!$F$3,係数マスタ!$B$1=係数マスタ!$J$3),係数マスタ!$D11,係数マスタ!$E11)</f>
        <v>8</v>
      </c>
      <c r="AE101" s="243" t="str">
        <f>②打ち込みシート!CJ95</f>
        <v/>
      </c>
      <c r="AF101" s="243" t="str">
        <f>②打ち込みシート!CN95</f>
        <v/>
      </c>
      <c r="AG101" s="243" t="str">
        <f>②打ち込みシート!CR95</f>
        <v/>
      </c>
      <c r="AH101" s="243" t="str">
        <f>②打ち込みシート!CV95</f>
        <v/>
      </c>
      <c r="AI101" s="244" t="str">
        <f>②打ち込みシート!CZ95</f>
        <v/>
      </c>
    </row>
    <row r="102" spans="2:35">
      <c r="B102" s="242">
        <f>IF(OR(係数マスタ!$B$1=係数マスタ!$F$3,係数マスタ!$B$1=係数マスタ!$J$3),係数マスタ!$D12,係数マスタ!$E12)</f>
        <v>9</v>
      </c>
      <c r="C102" s="243" t="str">
        <f>②打ち込みシート!D96</f>
        <v/>
      </c>
      <c r="D102" s="243" t="str">
        <f>②打ち込みシート!H96</f>
        <v/>
      </c>
      <c r="E102" s="243" t="str">
        <f>②打ち込みシート!L96</f>
        <v/>
      </c>
      <c r="F102" s="243" t="str">
        <f>②打ち込みシート!P96</f>
        <v/>
      </c>
      <c r="G102" s="244" t="str">
        <f>②打ち込みシート!T96</f>
        <v/>
      </c>
      <c r="I102" s="242">
        <f>IF(OR(係数マスタ!$B$1=係数マスタ!$F$3,係数マスタ!$B$1=係数マスタ!$J$3),係数マスタ!$D12,係数マスタ!$E12)</f>
        <v>9</v>
      </c>
      <c r="J102" s="243" t="str">
        <f>②打ち込みシート!Y96</f>
        <v/>
      </c>
      <c r="K102" s="243" t="str">
        <f>②打ち込みシート!AC96</f>
        <v/>
      </c>
      <c r="L102" s="243" t="str">
        <f>②打ち込みシート!AG96</f>
        <v/>
      </c>
      <c r="M102" s="243" t="str">
        <f>②打ち込みシート!AK96</f>
        <v/>
      </c>
      <c r="N102" s="244" t="str">
        <f>②打ち込みシート!AO96</f>
        <v/>
      </c>
      <c r="P102" s="242">
        <f>IF(OR(係数マスタ!$B$1=係数マスタ!$F$3,係数マスタ!$B$1=係数マスタ!$J$3),係数マスタ!$D12,係数マスタ!$E12)</f>
        <v>9</v>
      </c>
      <c r="Q102" s="243" t="str">
        <f>②打ち込みシート!AT96</f>
        <v/>
      </c>
      <c r="R102" s="243" t="str">
        <f>②打ち込みシート!AX96</f>
        <v/>
      </c>
      <c r="S102" s="243" t="str">
        <f>②打ち込みシート!BB96</f>
        <v/>
      </c>
      <c r="T102" s="243" t="str">
        <f>②打ち込みシート!BF96</f>
        <v/>
      </c>
      <c r="U102" s="244" t="str">
        <f>②打ち込みシート!BJ96</f>
        <v/>
      </c>
      <c r="W102" s="242">
        <f>IF(OR(係数マスタ!$B$1=係数マスタ!$F$3,係数マスタ!$B$1=係数マスタ!$J$3),係数マスタ!$D12,係数マスタ!$E12)</f>
        <v>9</v>
      </c>
      <c r="X102" s="243" t="str">
        <f>②打ち込みシート!BO96</f>
        <v/>
      </c>
      <c r="Y102" s="243" t="str">
        <f>②打ち込みシート!BS96</f>
        <v/>
      </c>
      <c r="Z102" s="243" t="str">
        <f>②打ち込みシート!BW96</f>
        <v/>
      </c>
      <c r="AA102" s="243" t="str">
        <f>②打ち込みシート!CA96</f>
        <v/>
      </c>
      <c r="AB102" s="244" t="str">
        <f>②打ち込みシート!CE96</f>
        <v/>
      </c>
      <c r="AD102" s="242">
        <f>IF(OR(係数マスタ!$B$1=係数マスタ!$F$3,係数マスタ!$B$1=係数マスタ!$J$3),係数マスタ!$D12,係数マスタ!$E12)</f>
        <v>9</v>
      </c>
      <c r="AE102" s="243" t="str">
        <f>②打ち込みシート!CJ96</f>
        <v/>
      </c>
      <c r="AF102" s="243" t="str">
        <f>②打ち込みシート!CN96</f>
        <v/>
      </c>
      <c r="AG102" s="243" t="str">
        <f>②打ち込みシート!CR96</f>
        <v/>
      </c>
      <c r="AH102" s="243" t="str">
        <f>②打ち込みシート!CV96</f>
        <v/>
      </c>
      <c r="AI102" s="244" t="str">
        <f>②打ち込みシート!CZ96</f>
        <v/>
      </c>
    </row>
    <row r="103" spans="2:35">
      <c r="B103" s="242">
        <f>IF(OR(係数マスタ!$B$1=係数マスタ!$F$3,係数マスタ!$B$1=係数マスタ!$J$3),係数マスタ!$D13,係数マスタ!$E13)</f>
        <v>10</v>
      </c>
      <c r="C103" s="243" t="str">
        <f>②打ち込みシート!D97</f>
        <v/>
      </c>
      <c r="D103" s="243" t="str">
        <f>②打ち込みシート!H97</f>
        <v/>
      </c>
      <c r="E103" s="243" t="str">
        <f>②打ち込みシート!L97</f>
        <v/>
      </c>
      <c r="F103" s="243" t="str">
        <f>②打ち込みシート!P97</f>
        <v/>
      </c>
      <c r="G103" s="244" t="str">
        <f>②打ち込みシート!T97</f>
        <v/>
      </c>
      <c r="I103" s="242">
        <f>IF(OR(係数マスタ!$B$1=係数マスタ!$F$3,係数マスタ!$B$1=係数マスタ!$J$3),係数マスタ!$D13,係数マスタ!$E13)</f>
        <v>10</v>
      </c>
      <c r="J103" s="243" t="str">
        <f>②打ち込みシート!Y97</f>
        <v/>
      </c>
      <c r="K103" s="243" t="str">
        <f>②打ち込みシート!AC97</f>
        <v/>
      </c>
      <c r="L103" s="243" t="str">
        <f>②打ち込みシート!AG97</f>
        <v/>
      </c>
      <c r="M103" s="243" t="str">
        <f>②打ち込みシート!AK97</f>
        <v/>
      </c>
      <c r="N103" s="244" t="str">
        <f>②打ち込みシート!AO97</f>
        <v/>
      </c>
      <c r="P103" s="242">
        <f>IF(OR(係数マスタ!$B$1=係数マスタ!$F$3,係数マスタ!$B$1=係数マスタ!$J$3),係数マスタ!$D13,係数マスタ!$E13)</f>
        <v>10</v>
      </c>
      <c r="Q103" s="243" t="str">
        <f>②打ち込みシート!AT97</f>
        <v/>
      </c>
      <c r="R103" s="243" t="str">
        <f>②打ち込みシート!AX97</f>
        <v/>
      </c>
      <c r="S103" s="243" t="str">
        <f>②打ち込みシート!BB97</f>
        <v/>
      </c>
      <c r="T103" s="243" t="str">
        <f>②打ち込みシート!BF97</f>
        <v/>
      </c>
      <c r="U103" s="244" t="str">
        <f>②打ち込みシート!BJ97</f>
        <v/>
      </c>
      <c r="W103" s="242">
        <f>IF(OR(係数マスタ!$B$1=係数マスタ!$F$3,係数マスタ!$B$1=係数マスタ!$J$3),係数マスタ!$D13,係数マスタ!$E13)</f>
        <v>10</v>
      </c>
      <c r="X103" s="243" t="str">
        <f>②打ち込みシート!BO97</f>
        <v/>
      </c>
      <c r="Y103" s="243" t="str">
        <f>②打ち込みシート!BS97</f>
        <v/>
      </c>
      <c r="Z103" s="243" t="str">
        <f>②打ち込みシート!BW97</f>
        <v/>
      </c>
      <c r="AA103" s="243" t="str">
        <f>②打ち込みシート!CA97</f>
        <v/>
      </c>
      <c r="AB103" s="244" t="str">
        <f>②打ち込みシート!CE97</f>
        <v/>
      </c>
      <c r="AD103" s="242">
        <f>IF(OR(係数マスタ!$B$1=係数マスタ!$F$3,係数マスタ!$B$1=係数マスタ!$J$3),係数マスタ!$D13,係数マスタ!$E13)</f>
        <v>10</v>
      </c>
      <c r="AE103" s="243" t="str">
        <f>②打ち込みシート!CJ97</f>
        <v/>
      </c>
      <c r="AF103" s="243" t="str">
        <f>②打ち込みシート!CN97</f>
        <v/>
      </c>
      <c r="AG103" s="243" t="str">
        <f>②打ち込みシート!CR97</f>
        <v/>
      </c>
      <c r="AH103" s="243" t="str">
        <f>②打ち込みシート!CV97</f>
        <v/>
      </c>
      <c r="AI103" s="244" t="str">
        <f>②打ち込みシート!CZ97</f>
        <v/>
      </c>
    </row>
    <row r="104" spans="2:35">
      <c r="B104" s="242">
        <f>IF(OR(係数マスタ!$B$1=係数マスタ!$F$3,係数マスタ!$B$1=係数マスタ!$J$3),係数マスタ!$D14,係数マスタ!$E14)</f>
        <v>11</v>
      </c>
      <c r="C104" s="243" t="str">
        <f>②打ち込みシート!D98</f>
        <v/>
      </c>
      <c r="D104" s="243" t="str">
        <f>②打ち込みシート!H98</f>
        <v/>
      </c>
      <c r="E104" s="243" t="str">
        <f>②打ち込みシート!L98</f>
        <v/>
      </c>
      <c r="F104" s="243" t="str">
        <f>②打ち込みシート!P98</f>
        <v/>
      </c>
      <c r="G104" s="244" t="str">
        <f>②打ち込みシート!T98</f>
        <v/>
      </c>
      <c r="I104" s="242">
        <f>IF(OR(係数マスタ!$B$1=係数マスタ!$F$3,係数マスタ!$B$1=係数マスタ!$J$3),係数マスタ!$D14,係数マスタ!$E14)</f>
        <v>11</v>
      </c>
      <c r="J104" s="243" t="str">
        <f>②打ち込みシート!Y98</f>
        <v/>
      </c>
      <c r="K104" s="243" t="str">
        <f>②打ち込みシート!AC98</f>
        <v/>
      </c>
      <c r="L104" s="243" t="str">
        <f>②打ち込みシート!AG98</f>
        <v/>
      </c>
      <c r="M104" s="243" t="str">
        <f>②打ち込みシート!AK98</f>
        <v/>
      </c>
      <c r="N104" s="244" t="str">
        <f>②打ち込みシート!AO98</f>
        <v/>
      </c>
      <c r="P104" s="242">
        <f>IF(OR(係数マスタ!$B$1=係数マスタ!$F$3,係数マスタ!$B$1=係数マスタ!$J$3),係数マスタ!$D14,係数マスタ!$E14)</f>
        <v>11</v>
      </c>
      <c r="Q104" s="243" t="str">
        <f>②打ち込みシート!AT98</f>
        <v/>
      </c>
      <c r="R104" s="243" t="str">
        <f>②打ち込みシート!AX98</f>
        <v/>
      </c>
      <c r="S104" s="243" t="str">
        <f>②打ち込みシート!BB98</f>
        <v/>
      </c>
      <c r="T104" s="243" t="str">
        <f>②打ち込みシート!BF98</f>
        <v/>
      </c>
      <c r="U104" s="244" t="str">
        <f>②打ち込みシート!BJ98</f>
        <v/>
      </c>
      <c r="W104" s="242">
        <f>IF(OR(係数マスタ!$B$1=係数マスタ!$F$3,係数マスタ!$B$1=係数マスタ!$J$3),係数マスタ!$D14,係数マスタ!$E14)</f>
        <v>11</v>
      </c>
      <c r="X104" s="243" t="str">
        <f>②打ち込みシート!BO98</f>
        <v/>
      </c>
      <c r="Y104" s="243" t="str">
        <f>②打ち込みシート!BS98</f>
        <v/>
      </c>
      <c r="Z104" s="243" t="str">
        <f>②打ち込みシート!BW98</f>
        <v/>
      </c>
      <c r="AA104" s="243" t="str">
        <f>②打ち込みシート!CA98</f>
        <v/>
      </c>
      <c r="AB104" s="244" t="str">
        <f>②打ち込みシート!CE98</f>
        <v/>
      </c>
      <c r="AD104" s="242">
        <f>IF(OR(係数マスタ!$B$1=係数マスタ!$F$3,係数マスタ!$B$1=係数マスタ!$J$3),係数マスタ!$D14,係数マスタ!$E14)</f>
        <v>11</v>
      </c>
      <c r="AE104" s="243" t="str">
        <f>②打ち込みシート!CJ98</f>
        <v/>
      </c>
      <c r="AF104" s="243" t="str">
        <f>②打ち込みシート!CN98</f>
        <v/>
      </c>
      <c r="AG104" s="243" t="str">
        <f>②打ち込みシート!CR98</f>
        <v/>
      </c>
      <c r="AH104" s="243" t="str">
        <f>②打ち込みシート!CV98</f>
        <v/>
      </c>
      <c r="AI104" s="244" t="str">
        <f>②打ち込みシート!CZ98</f>
        <v/>
      </c>
    </row>
    <row r="105" spans="2:35">
      <c r="B105" s="242">
        <f>IF(OR(係数マスタ!$B$1=係数マスタ!$F$3,係数マスタ!$B$1=係数マスタ!$J$3),係数マスタ!$D15,係数マスタ!$E15)</f>
        <v>12</v>
      </c>
      <c r="C105" s="243" t="str">
        <f>②打ち込みシート!D99</f>
        <v/>
      </c>
      <c r="D105" s="243" t="str">
        <f>②打ち込みシート!H99</f>
        <v/>
      </c>
      <c r="E105" s="243" t="str">
        <f>②打ち込みシート!L99</f>
        <v/>
      </c>
      <c r="F105" s="243" t="str">
        <f>②打ち込みシート!P99</f>
        <v/>
      </c>
      <c r="G105" s="244" t="str">
        <f>②打ち込みシート!T99</f>
        <v/>
      </c>
      <c r="I105" s="242">
        <f>IF(OR(係数マスタ!$B$1=係数マスタ!$F$3,係数マスタ!$B$1=係数マスタ!$J$3),係数マスタ!$D15,係数マスタ!$E15)</f>
        <v>12</v>
      </c>
      <c r="J105" s="243" t="str">
        <f>②打ち込みシート!Y99</f>
        <v/>
      </c>
      <c r="K105" s="243" t="str">
        <f>②打ち込みシート!AC99</f>
        <v/>
      </c>
      <c r="L105" s="243" t="str">
        <f>②打ち込みシート!AG99</f>
        <v/>
      </c>
      <c r="M105" s="243" t="str">
        <f>②打ち込みシート!AK99</f>
        <v/>
      </c>
      <c r="N105" s="244" t="str">
        <f>②打ち込みシート!AO99</f>
        <v/>
      </c>
      <c r="P105" s="242">
        <f>IF(OR(係数マスタ!$B$1=係数マスタ!$F$3,係数マスタ!$B$1=係数マスタ!$J$3),係数マスタ!$D15,係数マスタ!$E15)</f>
        <v>12</v>
      </c>
      <c r="Q105" s="243" t="str">
        <f>②打ち込みシート!AT99</f>
        <v/>
      </c>
      <c r="R105" s="243" t="str">
        <f>②打ち込みシート!AX99</f>
        <v/>
      </c>
      <c r="S105" s="243" t="str">
        <f>②打ち込みシート!BB99</f>
        <v/>
      </c>
      <c r="T105" s="243" t="str">
        <f>②打ち込みシート!BF99</f>
        <v/>
      </c>
      <c r="U105" s="244" t="str">
        <f>②打ち込みシート!BJ99</f>
        <v/>
      </c>
      <c r="W105" s="242">
        <f>IF(OR(係数マスタ!$B$1=係数マスタ!$F$3,係数マスタ!$B$1=係数マスタ!$J$3),係数マスタ!$D15,係数マスタ!$E15)</f>
        <v>12</v>
      </c>
      <c r="X105" s="243" t="str">
        <f>②打ち込みシート!BO99</f>
        <v/>
      </c>
      <c r="Y105" s="243" t="str">
        <f>②打ち込みシート!BS99</f>
        <v/>
      </c>
      <c r="Z105" s="243" t="str">
        <f>②打ち込みシート!BW99</f>
        <v/>
      </c>
      <c r="AA105" s="243" t="str">
        <f>②打ち込みシート!CA99</f>
        <v/>
      </c>
      <c r="AB105" s="244" t="str">
        <f>②打ち込みシート!CE99</f>
        <v/>
      </c>
      <c r="AD105" s="242">
        <f>IF(OR(係数マスタ!$B$1=係数マスタ!$F$3,係数マスタ!$B$1=係数マスタ!$J$3),係数マスタ!$D15,係数マスタ!$E15)</f>
        <v>12</v>
      </c>
      <c r="AE105" s="243" t="str">
        <f>②打ち込みシート!CJ99</f>
        <v/>
      </c>
      <c r="AF105" s="243" t="str">
        <f>②打ち込みシート!CN99</f>
        <v/>
      </c>
      <c r="AG105" s="243" t="str">
        <f>②打ち込みシート!CR99</f>
        <v/>
      </c>
      <c r="AH105" s="243" t="str">
        <f>②打ち込みシート!CV99</f>
        <v/>
      </c>
      <c r="AI105" s="244" t="str">
        <f>②打ち込みシート!CZ99</f>
        <v/>
      </c>
    </row>
    <row r="106" spans="2:35">
      <c r="B106" s="242">
        <f>IF(OR(係数マスタ!$B$1=係数マスタ!$F$3,係数マスタ!$B$1=係数マスタ!$J$3),係数マスタ!$D16,係数マスタ!$E16)</f>
        <v>13</v>
      </c>
      <c r="C106" s="243" t="str">
        <f>②打ち込みシート!D100</f>
        <v/>
      </c>
      <c r="D106" s="243" t="str">
        <f>②打ち込みシート!H100</f>
        <v/>
      </c>
      <c r="E106" s="243" t="str">
        <f>②打ち込みシート!L100</f>
        <v/>
      </c>
      <c r="F106" s="243" t="str">
        <f>②打ち込みシート!P100</f>
        <v/>
      </c>
      <c r="G106" s="244" t="str">
        <f>②打ち込みシート!T100</f>
        <v/>
      </c>
      <c r="I106" s="242">
        <f>IF(OR(係数マスタ!$B$1=係数マスタ!$F$3,係数マスタ!$B$1=係数マスタ!$J$3),係数マスタ!$D16,係数マスタ!$E16)</f>
        <v>13</v>
      </c>
      <c r="J106" s="243" t="str">
        <f>②打ち込みシート!Y100</f>
        <v/>
      </c>
      <c r="K106" s="243" t="str">
        <f>②打ち込みシート!AC100</f>
        <v/>
      </c>
      <c r="L106" s="243" t="str">
        <f>②打ち込みシート!AG100</f>
        <v/>
      </c>
      <c r="M106" s="243" t="str">
        <f>②打ち込みシート!AK100</f>
        <v/>
      </c>
      <c r="N106" s="244" t="str">
        <f>②打ち込みシート!AO100</f>
        <v/>
      </c>
      <c r="P106" s="242">
        <f>IF(OR(係数マスタ!$B$1=係数マスタ!$F$3,係数マスタ!$B$1=係数マスタ!$J$3),係数マスタ!$D16,係数マスタ!$E16)</f>
        <v>13</v>
      </c>
      <c r="Q106" s="243" t="str">
        <f>②打ち込みシート!AT100</f>
        <v/>
      </c>
      <c r="R106" s="243" t="str">
        <f>②打ち込みシート!AX100</f>
        <v/>
      </c>
      <c r="S106" s="243" t="str">
        <f>②打ち込みシート!BB100</f>
        <v/>
      </c>
      <c r="T106" s="243" t="str">
        <f>②打ち込みシート!BF100</f>
        <v/>
      </c>
      <c r="U106" s="244" t="str">
        <f>②打ち込みシート!BJ100</f>
        <v/>
      </c>
      <c r="W106" s="242">
        <f>IF(OR(係数マスタ!$B$1=係数マスタ!$F$3,係数マスタ!$B$1=係数マスタ!$J$3),係数マスタ!$D16,係数マスタ!$E16)</f>
        <v>13</v>
      </c>
      <c r="X106" s="243" t="str">
        <f>②打ち込みシート!BO100</f>
        <v/>
      </c>
      <c r="Y106" s="243" t="str">
        <f>②打ち込みシート!BS100</f>
        <v/>
      </c>
      <c r="Z106" s="243" t="str">
        <f>②打ち込みシート!BW100</f>
        <v/>
      </c>
      <c r="AA106" s="243" t="str">
        <f>②打ち込みシート!CA100</f>
        <v/>
      </c>
      <c r="AB106" s="244" t="str">
        <f>②打ち込みシート!CE100</f>
        <v/>
      </c>
      <c r="AD106" s="242">
        <f>IF(OR(係数マスタ!$B$1=係数マスタ!$F$3,係数マスタ!$B$1=係数マスタ!$J$3),係数マスタ!$D16,係数マスタ!$E16)</f>
        <v>13</v>
      </c>
      <c r="AE106" s="243" t="str">
        <f>②打ち込みシート!CJ100</f>
        <v/>
      </c>
      <c r="AF106" s="243" t="str">
        <f>②打ち込みシート!CN100</f>
        <v/>
      </c>
      <c r="AG106" s="243" t="str">
        <f>②打ち込みシート!CR100</f>
        <v/>
      </c>
      <c r="AH106" s="243" t="str">
        <f>②打ち込みシート!CV100</f>
        <v/>
      </c>
      <c r="AI106" s="244" t="str">
        <f>②打ち込みシート!CZ100</f>
        <v/>
      </c>
    </row>
    <row r="107" spans="2:35">
      <c r="B107" s="242">
        <f>IF(OR(係数マスタ!$B$1=係数マスタ!$F$3,係数マスタ!$B$1=係数マスタ!$J$3),係数マスタ!$D17,係数マスタ!$E17)</f>
        <v>14</v>
      </c>
      <c r="C107" s="243" t="str">
        <f>②打ち込みシート!D101</f>
        <v/>
      </c>
      <c r="D107" s="243" t="str">
        <f>②打ち込みシート!H101</f>
        <v/>
      </c>
      <c r="E107" s="243" t="str">
        <f>②打ち込みシート!L101</f>
        <v/>
      </c>
      <c r="F107" s="243" t="str">
        <f>②打ち込みシート!P101</f>
        <v/>
      </c>
      <c r="G107" s="244" t="str">
        <f>②打ち込みシート!T101</f>
        <v/>
      </c>
      <c r="I107" s="242">
        <f>IF(OR(係数マスタ!$B$1=係数マスタ!$F$3,係数マスタ!$B$1=係数マスタ!$J$3),係数マスタ!$D17,係数マスタ!$E17)</f>
        <v>14</v>
      </c>
      <c r="J107" s="243" t="str">
        <f>②打ち込みシート!Y101</f>
        <v/>
      </c>
      <c r="K107" s="243" t="str">
        <f>②打ち込みシート!AC101</f>
        <v/>
      </c>
      <c r="L107" s="243" t="str">
        <f>②打ち込みシート!AG101</f>
        <v/>
      </c>
      <c r="M107" s="243" t="str">
        <f>②打ち込みシート!AK101</f>
        <v/>
      </c>
      <c r="N107" s="244" t="str">
        <f>②打ち込みシート!AO101</f>
        <v/>
      </c>
      <c r="P107" s="242">
        <f>IF(OR(係数マスタ!$B$1=係数マスタ!$F$3,係数マスタ!$B$1=係数マスタ!$J$3),係数マスタ!$D17,係数マスタ!$E17)</f>
        <v>14</v>
      </c>
      <c r="Q107" s="243" t="str">
        <f>②打ち込みシート!AT101</f>
        <v/>
      </c>
      <c r="R107" s="243" t="str">
        <f>②打ち込みシート!AX101</f>
        <v/>
      </c>
      <c r="S107" s="243" t="str">
        <f>②打ち込みシート!BB101</f>
        <v/>
      </c>
      <c r="T107" s="243" t="str">
        <f>②打ち込みシート!BF101</f>
        <v/>
      </c>
      <c r="U107" s="244" t="str">
        <f>②打ち込みシート!BJ101</f>
        <v/>
      </c>
      <c r="W107" s="242">
        <f>IF(OR(係数マスタ!$B$1=係数マスタ!$F$3,係数マスタ!$B$1=係数マスタ!$J$3),係数マスタ!$D17,係数マスタ!$E17)</f>
        <v>14</v>
      </c>
      <c r="X107" s="243" t="str">
        <f>②打ち込みシート!BO101</f>
        <v/>
      </c>
      <c r="Y107" s="243" t="str">
        <f>②打ち込みシート!BS101</f>
        <v/>
      </c>
      <c r="Z107" s="243" t="str">
        <f>②打ち込みシート!BW101</f>
        <v/>
      </c>
      <c r="AA107" s="243" t="str">
        <f>②打ち込みシート!CA101</f>
        <v/>
      </c>
      <c r="AB107" s="244" t="str">
        <f>②打ち込みシート!CE101</f>
        <v/>
      </c>
      <c r="AD107" s="242">
        <f>IF(OR(係数マスタ!$B$1=係数マスタ!$F$3,係数マスタ!$B$1=係数マスタ!$J$3),係数マスタ!$D17,係数マスタ!$E17)</f>
        <v>14</v>
      </c>
      <c r="AE107" s="243" t="str">
        <f>②打ち込みシート!CJ101</f>
        <v/>
      </c>
      <c r="AF107" s="243" t="str">
        <f>②打ち込みシート!CN101</f>
        <v/>
      </c>
      <c r="AG107" s="243" t="str">
        <f>②打ち込みシート!CR101</f>
        <v/>
      </c>
      <c r="AH107" s="243" t="str">
        <f>②打ち込みシート!CV101</f>
        <v/>
      </c>
      <c r="AI107" s="244" t="str">
        <f>②打ち込みシート!CZ101</f>
        <v/>
      </c>
    </row>
    <row r="108" spans="2:35">
      <c r="B108" s="242">
        <f>IF(OR(係数マスタ!$B$1=係数マスタ!$F$3,係数マスタ!$B$1=係数マスタ!$J$3),係数マスタ!$D18,係数マスタ!$E18)</f>
        <v>15</v>
      </c>
      <c r="C108" s="243" t="str">
        <f>②打ち込みシート!D102</f>
        <v/>
      </c>
      <c r="D108" s="243" t="str">
        <f>②打ち込みシート!H102</f>
        <v/>
      </c>
      <c r="E108" s="243" t="str">
        <f>②打ち込みシート!L102</f>
        <v/>
      </c>
      <c r="F108" s="243" t="str">
        <f>②打ち込みシート!P102</f>
        <v/>
      </c>
      <c r="G108" s="244" t="str">
        <f>②打ち込みシート!T102</f>
        <v/>
      </c>
      <c r="I108" s="242">
        <f>IF(OR(係数マスタ!$B$1=係数マスタ!$F$3,係数マスタ!$B$1=係数マスタ!$J$3),係数マスタ!$D18,係数マスタ!$E18)</f>
        <v>15</v>
      </c>
      <c r="J108" s="243" t="str">
        <f>②打ち込みシート!Y102</f>
        <v/>
      </c>
      <c r="K108" s="243" t="str">
        <f>②打ち込みシート!AC102</f>
        <v/>
      </c>
      <c r="L108" s="243" t="str">
        <f>②打ち込みシート!AG102</f>
        <v/>
      </c>
      <c r="M108" s="243" t="str">
        <f>②打ち込みシート!AK102</f>
        <v/>
      </c>
      <c r="N108" s="244" t="str">
        <f>②打ち込みシート!AO102</f>
        <v/>
      </c>
      <c r="P108" s="242">
        <f>IF(OR(係数マスタ!$B$1=係数マスタ!$F$3,係数マスタ!$B$1=係数マスタ!$J$3),係数マスタ!$D18,係数マスタ!$E18)</f>
        <v>15</v>
      </c>
      <c r="Q108" s="243" t="str">
        <f>②打ち込みシート!AT102</f>
        <v/>
      </c>
      <c r="R108" s="243" t="str">
        <f>②打ち込みシート!AX102</f>
        <v/>
      </c>
      <c r="S108" s="243" t="str">
        <f>②打ち込みシート!BB102</f>
        <v/>
      </c>
      <c r="T108" s="243" t="str">
        <f>②打ち込みシート!BF102</f>
        <v/>
      </c>
      <c r="U108" s="244" t="str">
        <f>②打ち込みシート!BJ102</f>
        <v/>
      </c>
      <c r="W108" s="242">
        <f>IF(OR(係数マスタ!$B$1=係数マスタ!$F$3,係数マスタ!$B$1=係数マスタ!$J$3),係数マスタ!$D18,係数マスタ!$E18)</f>
        <v>15</v>
      </c>
      <c r="X108" s="243" t="str">
        <f>②打ち込みシート!BO102</f>
        <v/>
      </c>
      <c r="Y108" s="243" t="str">
        <f>②打ち込みシート!BS102</f>
        <v/>
      </c>
      <c r="Z108" s="243" t="str">
        <f>②打ち込みシート!BW102</f>
        <v/>
      </c>
      <c r="AA108" s="243" t="str">
        <f>②打ち込みシート!CA102</f>
        <v/>
      </c>
      <c r="AB108" s="244" t="str">
        <f>②打ち込みシート!CE102</f>
        <v/>
      </c>
      <c r="AD108" s="242">
        <f>IF(OR(係数マスタ!$B$1=係数マスタ!$F$3,係数マスタ!$B$1=係数マスタ!$J$3),係数マスタ!$D18,係数マスタ!$E18)</f>
        <v>15</v>
      </c>
      <c r="AE108" s="243" t="str">
        <f>②打ち込みシート!CJ102</f>
        <v/>
      </c>
      <c r="AF108" s="243" t="str">
        <f>②打ち込みシート!CN102</f>
        <v/>
      </c>
      <c r="AG108" s="243" t="str">
        <f>②打ち込みシート!CR102</f>
        <v/>
      </c>
      <c r="AH108" s="243" t="str">
        <f>②打ち込みシート!CV102</f>
        <v/>
      </c>
      <c r="AI108" s="244" t="str">
        <f>②打ち込みシート!CZ102</f>
        <v/>
      </c>
    </row>
    <row r="109" spans="2:35" ht="20" thickBot="1">
      <c r="B109" s="245" t="str">
        <f>IF(OR(係数マスタ!$B$1=係数マスタ!$F$3,係数マスタ!$B$1=係数マスタ!$J$3),係数マスタ!$D19,係数マスタ!$E19)</f>
        <v xml:space="preserve"> </v>
      </c>
      <c r="C109" s="246" t="str">
        <f>②打ち込みシート!D103</f>
        <v/>
      </c>
      <c r="D109" s="246" t="str">
        <f>②打ち込みシート!H103</f>
        <v/>
      </c>
      <c r="E109" s="246" t="str">
        <f>②打ち込みシート!L103</f>
        <v/>
      </c>
      <c r="F109" s="246" t="str">
        <f>②打ち込みシート!P103</f>
        <v/>
      </c>
      <c r="G109" s="247" t="str">
        <f>②打ち込みシート!T103</f>
        <v/>
      </c>
      <c r="I109" s="245" t="str">
        <f>IF(OR(係数マスタ!$B$1=係数マスタ!$F$3,係数マスタ!$B$1=係数マスタ!$J$3),係数マスタ!$D19,係数マスタ!$E19)</f>
        <v xml:space="preserve"> </v>
      </c>
      <c r="J109" s="246" t="str">
        <f>②打ち込みシート!Y103</f>
        <v/>
      </c>
      <c r="K109" s="246" t="str">
        <f>②打ち込みシート!AC103</f>
        <v/>
      </c>
      <c r="L109" s="246" t="str">
        <f>②打ち込みシート!AG103</f>
        <v/>
      </c>
      <c r="M109" s="246" t="str">
        <f>②打ち込みシート!AK103</f>
        <v/>
      </c>
      <c r="N109" s="247" t="str">
        <f>②打ち込みシート!AO103</f>
        <v/>
      </c>
      <c r="P109" s="245" t="str">
        <f>IF(OR(係数マスタ!$B$1=係数マスタ!$F$3,係数マスタ!$B$1=係数マスタ!$J$3),係数マスタ!$D19,係数マスタ!$E19)</f>
        <v xml:space="preserve"> </v>
      </c>
      <c r="Q109" s="246" t="str">
        <f>②打ち込みシート!AT103</f>
        <v/>
      </c>
      <c r="R109" s="246" t="str">
        <f>②打ち込みシート!AX103</f>
        <v/>
      </c>
      <c r="S109" s="246" t="str">
        <f>②打ち込みシート!BB103</f>
        <v/>
      </c>
      <c r="T109" s="246" t="str">
        <f>②打ち込みシート!BF103</f>
        <v/>
      </c>
      <c r="U109" s="247" t="str">
        <f>②打ち込みシート!BJ103</f>
        <v/>
      </c>
      <c r="W109" s="245" t="str">
        <f>IF(OR(係数マスタ!$B$1=係数マスタ!$F$3,係数マスタ!$B$1=係数マスタ!$J$3),係数マスタ!$D19,係数マスタ!$E19)</f>
        <v xml:space="preserve"> </v>
      </c>
      <c r="X109" s="246" t="str">
        <f>②打ち込みシート!BO103</f>
        <v/>
      </c>
      <c r="Y109" s="246" t="str">
        <f>②打ち込みシート!BS103</f>
        <v/>
      </c>
      <c r="Z109" s="246" t="str">
        <f>②打ち込みシート!BW103</f>
        <v/>
      </c>
      <c r="AA109" s="246" t="str">
        <f>②打ち込みシート!CA103</f>
        <v/>
      </c>
      <c r="AB109" s="247" t="str">
        <f>②打ち込みシート!CE103</f>
        <v/>
      </c>
      <c r="AD109" s="245" t="str">
        <f>IF(OR(係数マスタ!$B$1=係数マスタ!$F$3,係数マスタ!$B$1=係数マスタ!$J$3),係数マスタ!$D19,係数マスタ!$E19)</f>
        <v xml:space="preserve"> </v>
      </c>
      <c r="AE109" s="246" t="str">
        <f>②打ち込みシート!CJ103</f>
        <v/>
      </c>
      <c r="AF109" s="246" t="str">
        <f>②打ち込みシート!CN103</f>
        <v/>
      </c>
      <c r="AG109" s="246" t="str">
        <f>②打ち込みシート!CR103</f>
        <v/>
      </c>
      <c r="AH109" s="246" t="str">
        <f>②打ち込みシート!CV103</f>
        <v/>
      </c>
      <c r="AI109" s="247" t="str">
        <f>②打ち込みシート!CZ103</f>
        <v/>
      </c>
    </row>
    <row r="110" spans="2:35" ht="20" thickBot="1">
      <c r="B110" s="236" t="s">
        <v>91</v>
      </c>
      <c r="C110" s="299">
        <f>②打ち込みシート!D104</f>
        <v>0</v>
      </c>
      <c r="D110" s="299">
        <f>②打ち込みシート!H104</f>
        <v>0</v>
      </c>
      <c r="E110" s="299">
        <f>②打ち込みシート!L104</f>
        <v>0</v>
      </c>
      <c r="F110" s="299">
        <f>②打ち込みシート!P104</f>
        <v>0</v>
      </c>
      <c r="G110" s="300">
        <f>②打ち込みシート!T104</f>
        <v>0</v>
      </c>
      <c r="H110" s="298"/>
      <c r="I110" s="236" t="s">
        <v>100</v>
      </c>
      <c r="J110" s="299">
        <f>②打ち込みシート!Y104</f>
        <v>0</v>
      </c>
      <c r="K110" s="299">
        <f>②打ち込みシート!AC104</f>
        <v>0</v>
      </c>
      <c r="L110" s="299">
        <f>②打ち込みシート!AG104</f>
        <v>0</v>
      </c>
      <c r="M110" s="299">
        <f>②打ち込みシート!AK104</f>
        <v>0</v>
      </c>
      <c r="N110" s="300">
        <f>②打ち込みシート!AO104</f>
        <v>0</v>
      </c>
      <c r="O110" s="298"/>
      <c r="P110" s="236" t="s">
        <v>100</v>
      </c>
      <c r="Q110" s="299">
        <f>②打ち込みシート!AT104</f>
        <v>0</v>
      </c>
      <c r="R110" s="299">
        <f>②打ち込みシート!AX104</f>
        <v>0</v>
      </c>
      <c r="S110" s="299">
        <f>②打ち込みシート!BB104</f>
        <v>0</v>
      </c>
      <c r="T110" s="299">
        <f>②打ち込みシート!BF104</f>
        <v>0</v>
      </c>
      <c r="U110" s="300">
        <f>②打ち込みシート!BJ104</f>
        <v>0</v>
      </c>
      <c r="V110" s="298"/>
      <c r="W110" s="236" t="s">
        <v>100</v>
      </c>
      <c r="X110" s="299">
        <f>②打ち込みシート!BO104</f>
        <v>0</v>
      </c>
      <c r="Y110" s="299">
        <f>②打ち込みシート!BS104</f>
        <v>0</v>
      </c>
      <c r="Z110" s="299">
        <f>②打ち込みシート!BW104</f>
        <v>0</v>
      </c>
      <c r="AA110" s="299">
        <f>②打ち込みシート!CA104</f>
        <v>0</v>
      </c>
      <c r="AB110" s="300">
        <f>②打ち込みシート!CE104</f>
        <v>0</v>
      </c>
      <c r="AC110" s="298"/>
      <c r="AD110" s="236" t="s">
        <v>100</v>
      </c>
      <c r="AE110" s="299">
        <f>②打ち込みシート!CJ104</f>
        <v>0</v>
      </c>
      <c r="AF110" s="299">
        <f>②打ち込みシート!CN104</f>
        <v>0</v>
      </c>
      <c r="AG110" s="299">
        <f>②打ち込みシート!CR104</f>
        <v>0</v>
      </c>
      <c r="AH110" s="299">
        <f>②打ち込みシート!CV104</f>
        <v>0</v>
      </c>
      <c r="AI110" s="300">
        <f>②打ち込みシート!CZ104</f>
        <v>0</v>
      </c>
    </row>
    <row r="111" spans="2:35" ht="8" customHeight="1" thickBot="1">
      <c r="I111" s="250"/>
      <c r="P111" s="250"/>
      <c r="W111" s="250"/>
      <c r="AD111" s="250"/>
    </row>
    <row r="112" spans="2:35">
      <c r="B112" s="251">
        <f>IF(OR(係数マスタ!$B$1=係数マスタ!$F$3,係数マスタ!$B$1=係数マスタ!$J$3),係数マスタ!$D20,係数マスタ!$E20)</f>
        <v>16</v>
      </c>
      <c r="C112" s="252" t="e">
        <f>②打ち込みシート!D106</f>
        <v>#N/A</v>
      </c>
      <c r="D112" s="252" t="e">
        <f>②打ち込みシート!H106</f>
        <v>#N/A</v>
      </c>
      <c r="E112" s="252" t="e">
        <f>②打ち込みシート!L106</f>
        <v>#N/A</v>
      </c>
      <c r="F112" s="252" t="e">
        <f>②打ち込みシート!P106</f>
        <v>#N/A</v>
      </c>
      <c r="G112" s="253" t="e">
        <f>②打ち込みシート!T106</f>
        <v>#N/A</v>
      </c>
      <c r="I112" s="251">
        <f>IF(OR(係数マスタ!$B$1=係数マスタ!$F$3,係数マスタ!$B$1=係数マスタ!$J$3),係数マスタ!$D20,係数マスタ!$E20)</f>
        <v>16</v>
      </c>
      <c r="J112" s="252" t="e">
        <f>②打ち込みシート!Y106</f>
        <v>#N/A</v>
      </c>
      <c r="K112" s="252" t="e">
        <f>②打ち込みシート!AC106</f>
        <v>#N/A</v>
      </c>
      <c r="L112" s="252" t="e">
        <f>②打ち込みシート!AG106</f>
        <v>#N/A</v>
      </c>
      <c r="M112" s="252" t="e">
        <f>②打ち込みシート!AK106</f>
        <v>#N/A</v>
      </c>
      <c r="N112" s="253" t="e">
        <f>②打ち込みシート!AO106</f>
        <v>#N/A</v>
      </c>
      <c r="P112" s="251">
        <f>IF(OR(係数マスタ!$B$1=係数マスタ!$F$3,係数マスタ!$B$1=係数マスタ!$J$3),係数マスタ!$D20,係数マスタ!$E20)</f>
        <v>16</v>
      </c>
      <c r="Q112" s="252" t="e">
        <f>②打ち込みシート!AT106</f>
        <v>#N/A</v>
      </c>
      <c r="R112" s="252" t="e">
        <f>②打ち込みシート!AX106</f>
        <v>#N/A</v>
      </c>
      <c r="S112" s="252" t="e">
        <f>②打ち込みシート!BB106</f>
        <v>#N/A</v>
      </c>
      <c r="T112" s="252" t="e">
        <f>②打ち込みシート!BF106</f>
        <v>#N/A</v>
      </c>
      <c r="U112" s="253" t="e">
        <f>②打ち込みシート!BJ106</f>
        <v>#N/A</v>
      </c>
      <c r="W112" s="251">
        <f>IF(OR(係数マスタ!$B$1=係数マスタ!$F$3,係数マスタ!$B$1=係数マスタ!$J$3),係数マスタ!$D20,係数マスタ!$E20)</f>
        <v>16</v>
      </c>
      <c r="X112" s="252" t="e">
        <f>②打ち込みシート!BO106</f>
        <v>#N/A</v>
      </c>
      <c r="Y112" s="252" t="e">
        <f>②打ち込みシート!BS106</f>
        <v>#N/A</v>
      </c>
      <c r="Z112" s="252" t="e">
        <f>②打ち込みシート!BW106</f>
        <v>#N/A</v>
      </c>
      <c r="AA112" s="252" t="e">
        <f>②打ち込みシート!CA106</f>
        <v>#N/A</v>
      </c>
      <c r="AB112" s="253" t="e">
        <f>②打ち込みシート!CE106</f>
        <v>#N/A</v>
      </c>
      <c r="AD112" s="251">
        <f>IF(OR(係数マスタ!$B$1=係数マスタ!$F$3,係数マスタ!$B$1=係数マスタ!$J$3),係数マスタ!$D20,係数マスタ!$E20)</f>
        <v>16</v>
      </c>
      <c r="AE112" s="252" t="e">
        <f>②打ち込みシート!CJ106</f>
        <v>#N/A</v>
      </c>
      <c r="AF112" s="252" t="e">
        <f>②打ち込みシート!CN106</f>
        <v>#N/A</v>
      </c>
      <c r="AG112" s="252" t="e">
        <f>②打ち込みシート!CR106</f>
        <v>#N/A</v>
      </c>
      <c r="AH112" s="252" t="e">
        <f>②打ち込みシート!CV106</f>
        <v>#N/A</v>
      </c>
      <c r="AI112" s="253" t="e">
        <f>②打ち込みシート!CZ106</f>
        <v>#N/A</v>
      </c>
    </row>
    <row r="113" spans="2:35">
      <c r="B113" s="254">
        <f>IF(OR(係数マスタ!$B$1=係数マスタ!$F$3,係数マスタ!$B$1=係数マスタ!$J$3),係数マスタ!$D21,係数マスタ!$E21)</f>
        <v>17</v>
      </c>
      <c r="C113" s="255" t="e">
        <f>②打ち込みシート!D107</f>
        <v>#N/A</v>
      </c>
      <c r="D113" s="255" t="e">
        <f>②打ち込みシート!H107</f>
        <v>#N/A</v>
      </c>
      <c r="E113" s="255" t="e">
        <f>②打ち込みシート!L107</f>
        <v>#N/A</v>
      </c>
      <c r="F113" s="255" t="e">
        <f>②打ち込みシート!P107</f>
        <v>#N/A</v>
      </c>
      <c r="G113" s="256" t="e">
        <f>②打ち込みシート!T107</f>
        <v>#N/A</v>
      </c>
      <c r="I113" s="254">
        <f>IF(OR(係数マスタ!$B$1=係数マスタ!$F$3,係数マスタ!$B$1=係数マスタ!$J$3),係数マスタ!$D21,係数マスタ!$E21)</f>
        <v>17</v>
      </c>
      <c r="J113" s="255" t="e">
        <f>②打ち込みシート!Y107</f>
        <v>#N/A</v>
      </c>
      <c r="K113" s="255" t="e">
        <f>②打ち込みシート!AC107</f>
        <v>#N/A</v>
      </c>
      <c r="L113" s="255" t="e">
        <f>②打ち込みシート!AG107</f>
        <v>#N/A</v>
      </c>
      <c r="M113" s="255" t="e">
        <f>②打ち込みシート!AK107</f>
        <v>#N/A</v>
      </c>
      <c r="N113" s="256" t="e">
        <f>②打ち込みシート!AO107</f>
        <v>#N/A</v>
      </c>
      <c r="P113" s="254">
        <f>IF(OR(係数マスタ!$B$1=係数マスタ!$F$3,係数マスタ!$B$1=係数マスタ!$J$3),係数マスタ!$D21,係数マスタ!$E21)</f>
        <v>17</v>
      </c>
      <c r="Q113" s="255" t="e">
        <f>②打ち込みシート!AT107</f>
        <v>#N/A</v>
      </c>
      <c r="R113" s="255" t="e">
        <f>②打ち込みシート!AX107</f>
        <v>#N/A</v>
      </c>
      <c r="S113" s="255" t="e">
        <f>②打ち込みシート!BB107</f>
        <v>#N/A</v>
      </c>
      <c r="T113" s="255" t="e">
        <f>②打ち込みシート!BF107</f>
        <v>#N/A</v>
      </c>
      <c r="U113" s="256" t="e">
        <f>②打ち込みシート!BJ107</f>
        <v>#N/A</v>
      </c>
      <c r="W113" s="254">
        <f>IF(OR(係数マスタ!$B$1=係数マスタ!$F$3,係数マスタ!$B$1=係数マスタ!$J$3),係数マスタ!$D21,係数マスタ!$E21)</f>
        <v>17</v>
      </c>
      <c r="X113" s="255" t="e">
        <f>②打ち込みシート!BO107</f>
        <v>#N/A</v>
      </c>
      <c r="Y113" s="255" t="e">
        <f>②打ち込みシート!BS107</f>
        <v>#N/A</v>
      </c>
      <c r="Z113" s="255" t="e">
        <f>②打ち込みシート!BW107</f>
        <v>#N/A</v>
      </c>
      <c r="AA113" s="255" t="e">
        <f>②打ち込みシート!CA107</f>
        <v>#N/A</v>
      </c>
      <c r="AB113" s="256" t="e">
        <f>②打ち込みシート!CE107</f>
        <v>#N/A</v>
      </c>
      <c r="AD113" s="254">
        <f>IF(OR(係数マスタ!$B$1=係数マスタ!$F$3,係数マスタ!$B$1=係数マスタ!$J$3),係数マスタ!$D21,係数マスタ!$E21)</f>
        <v>17</v>
      </c>
      <c r="AE113" s="255" t="e">
        <f>②打ち込みシート!CJ107</f>
        <v>#N/A</v>
      </c>
      <c r="AF113" s="255" t="e">
        <f>②打ち込みシート!CN107</f>
        <v>#N/A</v>
      </c>
      <c r="AG113" s="255" t="e">
        <f>②打ち込みシート!CR107</f>
        <v>#N/A</v>
      </c>
      <c r="AH113" s="255" t="e">
        <f>②打ち込みシート!CV107</f>
        <v>#N/A</v>
      </c>
      <c r="AI113" s="256" t="e">
        <f>②打ち込みシート!CZ107</f>
        <v>#N/A</v>
      </c>
    </row>
    <row r="114" spans="2:35">
      <c r="B114" s="254">
        <f>IF(OR(係数マスタ!$B$1=係数マスタ!$F$3,係数マスタ!$B$1=係数マスタ!$J$3),係数マスタ!$D22,係数マスタ!$E22)</f>
        <v>18</v>
      </c>
      <c r="C114" s="255" t="e">
        <f>②打ち込みシート!D108</f>
        <v>#N/A</v>
      </c>
      <c r="D114" s="255" t="e">
        <f>②打ち込みシート!H108</f>
        <v>#N/A</v>
      </c>
      <c r="E114" s="255" t="e">
        <f>②打ち込みシート!L108</f>
        <v>#N/A</v>
      </c>
      <c r="F114" s="255" t="e">
        <f>②打ち込みシート!P108</f>
        <v>#N/A</v>
      </c>
      <c r="G114" s="256" t="e">
        <f>②打ち込みシート!T108</f>
        <v>#N/A</v>
      </c>
      <c r="I114" s="254">
        <f>IF(OR(係数マスタ!$B$1=係数マスタ!$F$3,係数マスタ!$B$1=係数マスタ!$J$3),係数マスタ!$D22,係数マスタ!$E22)</f>
        <v>18</v>
      </c>
      <c r="J114" s="255" t="e">
        <f>②打ち込みシート!Y108</f>
        <v>#N/A</v>
      </c>
      <c r="K114" s="255" t="e">
        <f>②打ち込みシート!AC108</f>
        <v>#N/A</v>
      </c>
      <c r="L114" s="255" t="e">
        <f>②打ち込みシート!AG108</f>
        <v>#N/A</v>
      </c>
      <c r="M114" s="255" t="e">
        <f>②打ち込みシート!AK108</f>
        <v>#N/A</v>
      </c>
      <c r="N114" s="256" t="e">
        <f>②打ち込みシート!AO108</f>
        <v>#N/A</v>
      </c>
      <c r="P114" s="254">
        <f>IF(OR(係数マスタ!$B$1=係数マスタ!$F$3,係数マスタ!$B$1=係数マスタ!$J$3),係数マスタ!$D22,係数マスタ!$E22)</f>
        <v>18</v>
      </c>
      <c r="Q114" s="255" t="e">
        <f>②打ち込みシート!AT108</f>
        <v>#N/A</v>
      </c>
      <c r="R114" s="255" t="e">
        <f>②打ち込みシート!AX108</f>
        <v>#N/A</v>
      </c>
      <c r="S114" s="255" t="e">
        <f>②打ち込みシート!BB108</f>
        <v>#N/A</v>
      </c>
      <c r="T114" s="255" t="e">
        <f>②打ち込みシート!BF108</f>
        <v>#N/A</v>
      </c>
      <c r="U114" s="256" t="e">
        <f>②打ち込みシート!BJ108</f>
        <v>#N/A</v>
      </c>
      <c r="W114" s="254">
        <f>IF(OR(係数マスタ!$B$1=係数マスタ!$F$3,係数マスタ!$B$1=係数マスタ!$J$3),係数マスタ!$D22,係数マスタ!$E22)</f>
        <v>18</v>
      </c>
      <c r="X114" s="255" t="e">
        <f>②打ち込みシート!BO108</f>
        <v>#N/A</v>
      </c>
      <c r="Y114" s="255" t="e">
        <f>②打ち込みシート!BS108</f>
        <v>#N/A</v>
      </c>
      <c r="Z114" s="255" t="e">
        <f>②打ち込みシート!BW108</f>
        <v>#N/A</v>
      </c>
      <c r="AA114" s="255" t="e">
        <f>②打ち込みシート!CA108</f>
        <v>#N/A</v>
      </c>
      <c r="AB114" s="256" t="e">
        <f>②打ち込みシート!CE108</f>
        <v>#N/A</v>
      </c>
      <c r="AD114" s="254">
        <f>IF(OR(係数マスタ!$B$1=係数マスタ!$F$3,係数マスタ!$B$1=係数マスタ!$J$3),係数マスタ!$D22,係数マスタ!$E22)</f>
        <v>18</v>
      </c>
      <c r="AE114" s="255" t="e">
        <f>②打ち込みシート!CJ108</f>
        <v>#N/A</v>
      </c>
      <c r="AF114" s="255" t="e">
        <f>②打ち込みシート!CN108</f>
        <v>#N/A</v>
      </c>
      <c r="AG114" s="255" t="e">
        <f>②打ち込みシート!CR108</f>
        <v>#N/A</v>
      </c>
      <c r="AH114" s="255" t="e">
        <f>②打ち込みシート!CV108</f>
        <v>#N/A</v>
      </c>
      <c r="AI114" s="256" t="e">
        <f>②打ち込みシート!CZ108</f>
        <v>#N/A</v>
      </c>
    </row>
    <row r="115" spans="2:35">
      <c r="B115" s="254">
        <f>IF(OR(係数マスタ!$B$1=係数マスタ!$F$3,係数マスタ!$B$1=係数マスタ!$J$3),係数マスタ!$D23,係数マスタ!$E23)</f>
        <v>19</v>
      </c>
      <c r="C115" s="255" t="e">
        <f>②打ち込みシート!D109</f>
        <v>#N/A</v>
      </c>
      <c r="D115" s="255" t="e">
        <f>②打ち込みシート!H109</f>
        <v>#N/A</v>
      </c>
      <c r="E115" s="255" t="e">
        <f>②打ち込みシート!L109</f>
        <v>#N/A</v>
      </c>
      <c r="F115" s="255" t="e">
        <f>②打ち込みシート!P109</f>
        <v>#N/A</v>
      </c>
      <c r="G115" s="256" t="e">
        <f>②打ち込みシート!T109</f>
        <v>#N/A</v>
      </c>
      <c r="I115" s="254">
        <f>IF(OR(係数マスタ!$B$1=係数マスタ!$F$3,係数マスタ!$B$1=係数マスタ!$J$3),係数マスタ!$D23,係数マスタ!$E23)</f>
        <v>19</v>
      </c>
      <c r="J115" s="255" t="e">
        <f>②打ち込みシート!Y109</f>
        <v>#N/A</v>
      </c>
      <c r="K115" s="255" t="e">
        <f>②打ち込みシート!AC109</f>
        <v>#N/A</v>
      </c>
      <c r="L115" s="255" t="e">
        <f>②打ち込みシート!AG109</f>
        <v>#N/A</v>
      </c>
      <c r="M115" s="255" t="e">
        <f>②打ち込みシート!AK109</f>
        <v>#N/A</v>
      </c>
      <c r="N115" s="256" t="e">
        <f>②打ち込みシート!AO109</f>
        <v>#N/A</v>
      </c>
      <c r="P115" s="254">
        <f>IF(OR(係数マスタ!$B$1=係数マスタ!$F$3,係数マスタ!$B$1=係数マスタ!$J$3),係数マスタ!$D23,係数マスタ!$E23)</f>
        <v>19</v>
      </c>
      <c r="Q115" s="255" t="e">
        <f>②打ち込みシート!AT109</f>
        <v>#N/A</v>
      </c>
      <c r="R115" s="255" t="e">
        <f>②打ち込みシート!AX109</f>
        <v>#N/A</v>
      </c>
      <c r="S115" s="255" t="e">
        <f>②打ち込みシート!BB109</f>
        <v>#N/A</v>
      </c>
      <c r="T115" s="255" t="e">
        <f>②打ち込みシート!BF109</f>
        <v>#N/A</v>
      </c>
      <c r="U115" s="256" t="e">
        <f>②打ち込みシート!BJ109</f>
        <v>#N/A</v>
      </c>
      <c r="W115" s="254">
        <f>IF(OR(係数マスタ!$B$1=係数マスタ!$F$3,係数マスタ!$B$1=係数マスタ!$J$3),係数マスタ!$D23,係数マスタ!$E23)</f>
        <v>19</v>
      </c>
      <c r="X115" s="255" t="e">
        <f>②打ち込みシート!BO109</f>
        <v>#N/A</v>
      </c>
      <c r="Y115" s="255" t="e">
        <f>②打ち込みシート!BS109</f>
        <v>#N/A</v>
      </c>
      <c r="Z115" s="255" t="e">
        <f>②打ち込みシート!BW109</f>
        <v>#N/A</v>
      </c>
      <c r="AA115" s="255" t="e">
        <f>②打ち込みシート!CA109</f>
        <v>#N/A</v>
      </c>
      <c r="AB115" s="256" t="e">
        <f>②打ち込みシート!CE109</f>
        <v>#N/A</v>
      </c>
      <c r="AD115" s="254">
        <f>IF(OR(係数マスタ!$B$1=係数マスタ!$F$3,係数マスタ!$B$1=係数マスタ!$J$3),係数マスタ!$D23,係数マスタ!$E23)</f>
        <v>19</v>
      </c>
      <c r="AE115" s="255" t="e">
        <f>②打ち込みシート!CJ109</f>
        <v>#N/A</v>
      </c>
      <c r="AF115" s="255" t="e">
        <f>②打ち込みシート!CN109</f>
        <v>#N/A</v>
      </c>
      <c r="AG115" s="255" t="e">
        <f>②打ち込みシート!CR109</f>
        <v>#N/A</v>
      </c>
      <c r="AH115" s="255" t="e">
        <f>②打ち込みシート!CV109</f>
        <v>#N/A</v>
      </c>
      <c r="AI115" s="256" t="e">
        <f>②打ち込みシート!CZ109</f>
        <v>#N/A</v>
      </c>
    </row>
    <row r="116" spans="2:35" ht="20" thickBot="1">
      <c r="B116" s="257">
        <f>IF(OR(係数マスタ!$B$1=係数マスタ!$F$3,係数マスタ!$B$1=係数マスタ!$J$3),係数マスタ!$D24,係数マスタ!$E24)</f>
        <v>20</v>
      </c>
      <c r="C116" s="258" t="e">
        <f>②打ち込みシート!D110</f>
        <v>#N/A</v>
      </c>
      <c r="D116" s="258" t="e">
        <f>②打ち込みシート!H110</f>
        <v>#N/A</v>
      </c>
      <c r="E116" s="258" t="e">
        <f>②打ち込みシート!L110</f>
        <v>#N/A</v>
      </c>
      <c r="F116" s="258" t="e">
        <f>②打ち込みシート!P110</f>
        <v>#N/A</v>
      </c>
      <c r="G116" s="259" t="e">
        <f>②打ち込みシート!T110</f>
        <v>#N/A</v>
      </c>
      <c r="I116" s="257">
        <f>IF(OR(係数マスタ!$B$1=係数マスタ!$F$3,係数マスタ!$B$1=係数マスタ!$J$3),係数マスタ!$D24,係数マスタ!$E24)</f>
        <v>20</v>
      </c>
      <c r="J116" s="258" t="e">
        <f>②打ち込みシート!Y110</f>
        <v>#N/A</v>
      </c>
      <c r="K116" s="258" t="e">
        <f>②打ち込みシート!AC110</f>
        <v>#N/A</v>
      </c>
      <c r="L116" s="258" t="e">
        <f>②打ち込みシート!AG110</f>
        <v>#N/A</v>
      </c>
      <c r="M116" s="258" t="e">
        <f>②打ち込みシート!AK110</f>
        <v>#N/A</v>
      </c>
      <c r="N116" s="259" t="e">
        <f>②打ち込みシート!AO110</f>
        <v>#N/A</v>
      </c>
      <c r="P116" s="257">
        <f>IF(OR(係数マスタ!$B$1=係数マスタ!$F$3,係数マスタ!$B$1=係数マスタ!$J$3),係数マスタ!$D24,係数マスタ!$E24)</f>
        <v>20</v>
      </c>
      <c r="Q116" s="258" t="e">
        <f>②打ち込みシート!AT110</f>
        <v>#N/A</v>
      </c>
      <c r="R116" s="258" t="e">
        <f>②打ち込みシート!AX110</f>
        <v>#N/A</v>
      </c>
      <c r="S116" s="258" t="e">
        <f>②打ち込みシート!BB110</f>
        <v>#N/A</v>
      </c>
      <c r="T116" s="258" t="e">
        <f>②打ち込みシート!BF110</f>
        <v>#N/A</v>
      </c>
      <c r="U116" s="259" t="e">
        <f>②打ち込みシート!BJ110</f>
        <v>#N/A</v>
      </c>
      <c r="W116" s="257">
        <f>IF(OR(係数マスタ!$B$1=係数マスタ!$F$3,係数マスタ!$B$1=係数マスタ!$J$3),係数マスタ!$D24,係数マスタ!$E24)</f>
        <v>20</v>
      </c>
      <c r="X116" s="258" t="e">
        <f>②打ち込みシート!BO110</f>
        <v>#N/A</v>
      </c>
      <c r="Y116" s="258" t="e">
        <f>②打ち込みシート!BS110</f>
        <v>#N/A</v>
      </c>
      <c r="Z116" s="258" t="e">
        <f>②打ち込みシート!BW110</f>
        <v>#N/A</v>
      </c>
      <c r="AA116" s="258" t="e">
        <f>②打ち込みシート!CA110</f>
        <v>#N/A</v>
      </c>
      <c r="AB116" s="259" t="e">
        <f>②打ち込みシート!CE110</f>
        <v>#N/A</v>
      </c>
      <c r="AD116" s="257">
        <f>IF(OR(係数マスタ!$B$1=係数マスタ!$F$3,係数マスタ!$B$1=係数マスタ!$J$3),係数マスタ!$D24,係数マスタ!$E24)</f>
        <v>20</v>
      </c>
      <c r="AE116" s="258" t="e">
        <f>②打ち込みシート!CJ110</f>
        <v>#N/A</v>
      </c>
      <c r="AF116" s="258" t="e">
        <f>②打ち込みシート!CN110</f>
        <v>#N/A</v>
      </c>
      <c r="AG116" s="258" t="e">
        <f>②打ち込みシート!CR110</f>
        <v>#N/A</v>
      </c>
      <c r="AH116" s="258" t="e">
        <f>②打ち込みシート!CV110</f>
        <v>#N/A</v>
      </c>
      <c r="AI116" s="259" t="e">
        <f>②打ち込みシート!CZ110</f>
        <v>#N/A</v>
      </c>
    </row>
    <row r="117" spans="2:35" ht="20" thickBot="1">
      <c r="B117" s="260" t="s">
        <v>91</v>
      </c>
      <c r="C117" s="261" t="e">
        <f>②打ち込みシート!D111</f>
        <v>#N/A</v>
      </c>
      <c r="D117" s="261" t="e">
        <f>②打ち込みシート!H111</f>
        <v>#N/A</v>
      </c>
      <c r="E117" s="261" t="e">
        <f>②打ち込みシート!L111</f>
        <v>#N/A</v>
      </c>
      <c r="F117" s="261" t="e">
        <f>②打ち込みシート!P111</f>
        <v>#N/A</v>
      </c>
      <c r="G117" s="262" t="e">
        <f>②打ち込みシート!T111</f>
        <v>#N/A</v>
      </c>
      <c r="I117" s="260" t="s">
        <v>91</v>
      </c>
      <c r="J117" s="261" t="e">
        <f>②打ち込みシート!Y111</f>
        <v>#N/A</v>
      </c>
      <c r="K117" s="261" t="e">
        <f>②打ち込みシート!AC111</f>
        <v>#N/A</v>
      </c>
      <c r="L117" s="261" t="e">
        <f>②打ち込みシート!AG111</f>
        <v>#N/A</v>
      </c>
      <c r="M117" s="261" t="e">
        <f>②打ち込みシート!AK111</f>
        <v>#N/A</v>
      </c>
      <c r="N117" s="262" t="e">
        <f>②打ち込みシート!AO111</f>
        <v>#N/A</v>
      </c>
      <c r="P117" s="260" t="s">
        <v>91</v>
      </c>
      <c r="Q117" s="261" t="e">
        <f>②打ち込みシート!AT111</f>
        <v>#N/A</v>
      </c>
      <c r="R117" s="261" t="e">
        <f>②打ち込みシート!AX111</f>
        <v>#N/A</v>
      </c>
      <c r="S117" s="261" t="e">
        <f>②打ち込みシート!BB111</f>
        <v>#N/A</v>
      </c>
      <c r="T117" s="261" t="e">
        <f>②打ち込みシート!BF111</f>
        <v>#N/A</v>
      </c>
      <c r="U117" s="262" t="e">
        <f>②打ち込みシート!BJ111</f>
        <v>#N/A</v>
      </c>
      <c r="W117" s="260" t="s">
        <v>91</v>
      </c>
      <c r="X117" s="261" t="e">
        <f>②打ち込みシート!BO111</f>
        <v>#N/A</v>
      </c>
      <c r="Y117" s="261" t="e">
        <f>②打ち込みシート!BS111</f>
        <v>#N/A</v>
      </c>
      <c r="Z117" s="261" t="e">
        <f>②打ち込みシート!BW111</f>
        <v>#N/A</v>
      </c>
      <c r="AA117" s="261" t="e">
        <f>②打ち込みシート!CA111</f>
        <v>#N/A</v>
      </c>
      <c r="AB117" s="262" t="e">
        <f>②打ち込みシート!CE111</f>
        <v>#N/A</v>
      </c>
      <c r="AD117" s="260" t="s">
        <v>91</v>
      </c>
      <c r="AE117" s="261" t="e">
        <f>②打ち込みシート!CJ111</f>
        <v>#N/A</v>
      </c>
      <c r="AF117" s="261" t="e">
        <f>②打ち込みシート!CN111</f>
        <v>#N/A</v>
      </c>
      <c r="AG117" s="261" t="e">
        <f>②打ち込みシート!CR111</f>
        <v>#N/A</v>
      </c>
      <c r="AH117" s="261" t="e">
        <f>②打ち込みシート!CV111</f>
        <v>#N/A</v>
      </c>
      <c r="AI117" s="262" t="e">
        <f>②打ち込みシート!CZ111</f>
        <v>#N/A</v>
      </c>
    </row>
    <row r="118" spans="2:35" ht="8" customHeight="1" thickBot="1">
      <c r="B118" s="263"/>
      <c r="C118" s="264"/>
      <c r="D118" s="264"/>
      <c r="E118" s="264"/>
      <c r="F118" s="264"/>
      <c r="G118" s="264"/>
      <c r="I118" s="263"/>
      <c r="J118" s="264"/>
      <c r="K118" s="264"/>
      <c r="L118" s="264"/>
      <c r="M118" s="264"/>
      <c r="N118" s="264"/>
      <c r="P118" s="263"/>
      <c r="Q118" s="264"/>
      <c r="R118" s="264"/>
      <c r="S118" s="264"/>
      <c r="T118" s="264"/>
      <c r="U118" s="264"/>
      <c r="W118" s="263"/>
      <c r="X118" s="264"/>
      <c r="Y118" s="264"/>
      <c r="Z118" s="264"/>
      <c r="AA118" s="264"/>
      <c r="AB118" s="264"/>
      <c r="AD118" s="263"/>
      <c r="AE118" s="264"/>
      <c r="AF118" s="264"/>
      <c r="AG118" s="264"/>
      <c r="AH118" s="264"/>
      <c r="AI118" s="264"/>
    </row>
    <row r="119" spans="2:35">
      <c r="B119" s="248" t="s">
        <v>56</v>
      </c>
      <c r="C119" s="252">
        <f>②打ち込みシート!D113</f>
        <v>0</v>
      </c>
      <c r="D119" s="252">
        <f>②打ち込みシート!H113</f>
        <v>0</v>
      </c>
      <c r="E119" s="252">
        <f>②打ち込みシート!L113</f>
        <v>0</v>
      </c>
      <c r="F119" s="252">
        <f>②打ち込みシート!P113</f>
        <v>0</v>
      </c>
      <c r="G119" s="253">
        <f>②打ち込みシート!T113</f>
        <v>0</v>
      </c>
      <c r="I119" s="248" t="s">
        <v>56</v>
      </c>
      <c r="J119" s="252">
        <f>②打ち込みシート!Y113</f>
        <v>0</v>
      </c>
      <c r="K119" s="252">
        <f>②打ち込みシート!AC113</f>
        <v>0</v>
      </c>
      <c r="L119" s="252">
        <f>②打ち込みシート!AG113</f>
        <v>0</v>
      </c>
      <c r="M119" s="252">
        <f>②打ち込みシート!AK113</f>
        <v>0</v>
      </c>
      <c r="N119" s="253">
        <f>②打ち込みシート!AO113</f>
        <v>0</v>
      </c>
      <c r="P119" s="248" t="s">
        <v>56</v>
      </c>
      <c r="Q119" s="252">
        <f>②打ち込みシート!AT113</f>
        <v>0</v>
      </c>
      <c r="R119" s="252">
        <f>②打ち込みシート!AX113</f>
        <v>0</v>
      </c>
      <c r="S119" s="252">
        <f>②打ち込みシート!BB113</f>
        <v>0</v>
      </c>
      <c r="T119" s="252">
        <f>②打ち込みシート!BF113</f>
        <v>0</v>
      </c>
      <c r="U119" s="253">
        <f>②打ち込みシート!BJ113</f>
        <v>0</v>
      </c>
      <c r="W119" s="248" t="s">
        <v>56</v>
      </c>
      <c r="X119" s="252">
        <f>②打ち込みシート!BO113</f>
        <v>0</v>
      </c>
      <c r="Y119" s="252">
        <f>②打ち込みシート!BS113</f>
        <v>0</v>
      </c>
      <c r="Z119" s="252">
        <f>②打ち込みシート!BW113</f>
        <v>0</v>
      </c>
      <c r="AA119" s="252">
        <f>②打ち込みシート!CA113</f>
        <v>0</v>
      </c>
      <c r="AB119" s="253">
        <f>②打ち込みシート!CE113</f>
        <v>0</v>
      </c>
      <c r="AD119" s="248" t="s">
        <v>56</v>
      </c>
      <c r="AE119" s="252">
        <f>②打ち込みシート!CJ113</f>
        <v>0</v>
      </c>
      <c r="AF119" s="252">
        <f>②打ち込みシート!CN113</f>
        <v>0</v>
      </c>
      <c r="AG119" s="252">
        <f>②打ち込みシート!CR113</f>
        <v>0</v>
      </c>
      <c r="AH119" s="252">
        <f>②打ち込みシート!CV113</f>
        <v>0</v>
      </c>
      <c r="AI119" s="253">
        <f>②打ち込みシート!CZ113</f>
        <v>0</v>
      </c>
    </row>
    <row r="120" spans="2:35">
      <c r="B120" s="296" t="s">
        <v>58</v>
      </c>
      <c r="C120" s="295">
        <f>②打ち込みシート!D114</f>
        <v>0</v>
      </c>
      <c r="D120" s="295">
        <f>②打ち込みシート!H114</f>
        <v>0</v>
      </c>
      <c r="E120" s="295">
        <f>②打ち込みシート!L114</f>
        <v>0</v>
      </c>
      <c r="F120" s="295">
        <f>②打ち込みシート!P114</f>
        <v>0</v>
      </c>
      <c r="G120" s="297">
        <f>②打ち込みシート!T114</f>
        <v>0</v>
      </c>
      <c r="I120" s="296" t="s">
        <v>58</v>
      </c>
      <c r="J120" s="295">
        <f>②打ち込みシート!Y114</f>
        <v>0</v>
      </c>
      <c r="K120" s="295">
        <f>②打ち込みシート!AC114</f>
        <v>0</v>
      </c>
      <c r="L120" s="295">
        <f>②打ち込みシート!AG114</f>
        <v>0</v>
      </c>
      <c r="M120" s="295">
        <f>②打ち込みシート!AK114</f>
        <v>0</v>
      </c>
      <c r="N120" s="297">
        <f>②打ち込みシート!AO114</f>
        <v>0</v>
      </c>
      <c r="P120" s="296" t="s">
        <v>58</v>
      </c>
      <c r="Q120" s="295">
        <f>②打ち込みシート!AT114</f>
        <v>0</v>
      </c>
      <c r="R120" s="295">
        <f>②打ち込みシート!AX114</f>
        <v>0</v>
      </c>
      <c r="S120" s="295">
        <f>②打ち込みシート!BB114</f>
        <v>0</v>
      </c>
      <c r="T120" s="295">
        <f>②打ち込みシート!BF114</f>
        <v>0</v>
      </c>
      <c r="U120" s="297">
        <f>②打ち込みシート!BJ114</f>
        <v>0</v>
      </c>
      <c r="W120" s="296" t="s">
        <v>58</v>
      </c>
      <c r="X120" s="295">
        <f>②打ち込みシート!BO114</f>
        <v>0</v>
      </c>
      <c r="Y120" s="295">
        <f>②打ち込みシート!BS114</f>
        <v>0</v>
      </c>
      <c r="Z120" s="295">
        <f>②打ち込みシート!BW114</f>
        <v>0</v>
      </c>
      <c r="AA120" s="295">
        <f>②打ち込みシート!CA114</f>
        <v>0</v>
      </c>
      <c r="AB120" s="297">
        <f>②打ち込みシート!CE114</f>
        <v>0</v>
      </c>
      <c r="AD120" s="296" t="s">
        <v>58</v>
      </c>
      <c r="AE120" s="295">
        <f>②打ち込みシート!CJ114</f>
        <v>0</v>
      </c>
      <c r="AF120" s="295">
        <f>②打ち込みシート!CN114</f>
        <v>0</v>
      </c>
      <c r="AG120" s="295">
        <f>②打ち込みシート!CR114</f>
        <v>0</v>
      </c>
      <c r="AH120" s="295">
        <f>②打ち込みシート!CV114</f>
        <v>0</v>
      </c>
      <c r="AI120" s="297">
        <f>②打ち込みシート!CZ114</f>
        <v>0</v>
      </c>
    </row>
    <row r="121" spans="2:35">
      <c r="B121" s="296" t="s">
        <v>92</v>
      </c>
      <c r="C121" s="295">
        <f>②打ち込みシート!D115</f>
        <v>0</v>
      </c>
      <c r="D121" s="295">
        <f>②打ち込みシート!H115</f>
        <v>0</v>
      </c>
      <c r="E121" s="295">
        <f>②打ち込みシート!L115</f>
        <v>0</v>
      </c>
      <c r="F121" s="295">
        <f>②打ち込みシート!P115</f>
        <v>0</v>
      </c>
      <c r="G121" s="297">
        <f>②打ち込みシート!T115</f>
        <v>0</v>
      </c>
      <c r="I121" s="296" t="s">
        <v>92</v>
      </c>
      <c r="J121" s="295">
        <f>②打ち込みシート!Y115</f>
        <v>0</v>
      </c>
      <c r="K121" s="295">
        <f>②打ち込みシート!AC115</f>
        <v>0</v>
      </c>
      <c r="L121" s="295">
        <f>②打ち込みシート!AG115</f>
        <v>0</v>
      </c>
      <c r="M121" s="295">
        <f>②打ち込みシート!AK115</f>
        <v>0</v>
      </c>
      <c r="N121" s="297">
        <f>②打ち込みシート!AO115</f>
        <v>0</v>
      </c>
      <c r="P121" s="296" t="s">
        <v>92</v>
      </c>
      <c r="Q121" s="295">
        <f>②打ち込みシート!AT115</f>
        <v>0</v>
      </c>
      <c r="R121" s="295">
        <f>②打ち込みシート!AX115</f>
        <v>0</v>
      </c>
      <c r="S121" s="295">
        <f>②打ち込みシート!BB115</f>
        <v>0</v>
      </c>
      <c r="T121" s="295">
        <f>②打ち込みシート!BF115</f>
        <v>0</v>
      </c>
      <c r="U121" s="297">
        <f>②打ち込みシート!BJ115</f>
        <v>0</v>
      </c>
      <c r="W121" s="296" t="s">
        <v>92</v>
      </c>
      <c r="X121" s="295">
        <f>②打ち込みシート!BO115</f>
        <v>0</v>
      </c>
      <c r="Y121" s="295">
        <f>②打ち込みシート!BS115</f>
        <v>0</v>
      </c>
      <c r="Z121" s="295">
        <f>②打ち込みシート!BW115</f>
        <v>0</v>
      </c>
      <c r="AA121" s="295">
        <f>②打ち込みシート!CA115</f>
        <v>0</v>
      </c>
      <c r="AB121" s="297">
        <f>②打ち込みシート!CE115</f>
        <v>0</v>
      </c>
      <c r="AD121" s="296" t="s">
        <v>92</v>
      </c>
      <c r="AE121" s="295">
        <f>②打ち込みシート!CJ115</f>
        <v>0</v>
      </c>
      <c r="AF121" s="295">
        <f>②打ち込みシート!CN115</f>
        <v>0</v>
      </c>
      <c r="AG121" s="295">
        <f>②打ち込みシート!CR115</f>
        <v>0</v>
      </c>
      <c r="AH121" s="295">
        <f>②打ち込みシート!CV115</f>
        <v>0</v>
      </c>
      <c r="AI121" s="297">
        <f>②打ち込みシート!CZ115</f>
        <v>0</v>
      </c>
    </row>
    <row r="122" spans="2:35" ht="20" thickBot="1">
      <c r="B122" s="249" t="s">
        <v>93</v>
      </c>
      <c r="C122" s="265">
        <f>②打ち込みシート!D116</f>
        <v>0</v>
      </c>
      <c r="D122" s="265">
        <f>②打ち込みシート!H116</f>
        <v>0</v>
      </c>
      <c r="E122" s="265">
        <f>②打ち込みシート!L116</f>
        <v>0</v>
      </c>
      <c r="F122" s="265">
        <f>②打ち込みシート!P116</f>
        <v>0</v>
      </c>
      <c r="G122" s="266">
        <f>②打ち込みシート!T116</f>
        <v>0</v>
      </c>
      <c r="I122" s="249" t="s">
        <v>93</v>
      </c>
      <c r="J122" s="265">
        <f>②打ち込みシート!Y116</f>
        <v>0</v>
      </c>
      <c r="K122" s="265">
        <f>②打ち込みシート!AC116</f>
        <v>0</v>
      </c>
      <c r="L122" s="265">
        <f>②打ち込みシート!AG116</f>
        <v>0</v>
      </c>
      <c r="M122" s="265">
        <f>②打ち込みシート!AK116</f>
        <v>0</v>
      </c>
      <c r="N122" s="266">
        <f>②打ち込みシート!AO116</f>
        <v>0</v>
      </c>
      <c r="P122" s="249" t="s">
        <v>93</v>
      </c>
      <c r="Q122" s="265">
        <f>②打ち込みシート!AT116</f>
        <v>0</v>
      </c>
      <c r="R122" s="265">
        <f>②打ち込みシート!AX116</f>
        <v>0</v>
      </c>
      <c r="S122" s="265">
        <f>②打ち込みシート!BB116</f>
        <v>0</v>
      </c>
      <c r="T122" s="265">
        <f>②打ち込みシート!BF116</f>
        <v>0</v>
      </c>
      <c r="U122" s="266">
        <f>②打ち込みシート!BJ116</f>
        <v>0</v>
      </c>
      <c r="W122" s="249" t="s">
        <v>93</v>
      </c>
      <c r="X122" s="265">
        <f>②打ち込みシート!BO116</f>
        <v>0</v>
      </c>
      <c r="Y122" s="265">
        <f>②打ち込みシート!BS116</f>
        <v>0</v>
      </c>
      <c r="Z122" s="265">
        <f>②打ち込みシート!BW116</f>
        <v>0</v>
      </c>
      <c r="AA122" s="265">
        <f>②打ち込みシート!CA116</f>
        <v>0</v>
      </c>
      <c r="AB122" s="266">
        <f>②打ち込みシート!CE116</f>
        <v>0</v>
      </c>
      <c r="AD122" s="249" t="s">
        <v>93</v>
      </c>
      <c r="AE122" s="265">
        <f>②打ち込みシート!CJ116</f>
        <v>0</v>
      </c>
      <c r="AF122" s="265">
        <f>②打ち込みシート!CN116</f>
        <v>0</v>
      </c>
      <c r="AG122" s="265">
        <f>②打ち込みシート!CR116</f>
        <v>0</v>
      </c>
      <c r="AH122" s="265">
        <f>②打ち込みシート!CV116</f>
        <v>0</v>
      </c>
      <c r="AI122" s="266">
        <f>②打ち込みシート!CZ116</f>
        <v>0</v>
      </c>
    </row>
    <row r="123" spans="2:35">
      <c r="B123" s="248" t="s">
        <v>94</v>
      </c>
      <c r="C123" s="252" t="e">
        <f>②打ち込みシート!D117</f>
        <v>#N/A</v>
      </c>
      <c r="D123" s="252" t="e">
        <f>②打ち込みシート!H117</f>
        <v>#N/A</v>
      </c>
      <c r="E123" s="252" t="e">
        <f>②打ち込みシート!L117</f>
        <v>#N/A</v>
      </c>
      <c r="F123" s="252" t="e">
        <f>②打ち込みシート!P117</f>
        <v>#N/A</v>
      </c>
      <c r="G123" s="253" t="e">
        <f>②打ち込みシート!T117</f>
        <v>#N/A</v>
      </c>
      <c r="I123" s="248" t="s">
        <v>94</v>
      </c>
      <c r="J123" s="252" t="e">
        <f>②打ち込みシート!Y117</f>
        <v>#N/A</v>
      </c>
      <c r="K123" s="252" t="e">
        <f>②打ち込みシート!AC117</f>
        <v>#N/A</v>
      </c>
      <c r="L123" s="252" t="e">
        <f>②打ち込みシート!AG117</f>
        <v>#N/A</v>
      </c>
      <c r="M123" s="252" t="e">
        <f>②打ち込みシート!AK117</f>
        <v>#N/A</v>
      </c>
      <c r="N123" s="253" t="e">
        <f>②打ち込みシート!AO117</f>
        <v>#N/A</v>
      </c>
      <c r="P123" s="248" t="s">
        <v>94</v>
      </c>
      <c r="Q123" s="252" t="e">
        <f>②打ち込みシート!AT117</f>
        <v>#N/A</v>
      </c>
      <c r="R123" s="252" t="e">
        <f>②打ち込みシート!AX117</f>
        <v>#N/A</v>
      </c>
      <c r="S123" s="252" t="e">
        <f>②打ち込みシート!BB117</f>
        <v>#N/A</v>
      </c>
      <c r="T123" s="252" t="e">
        <f>②打ち込みシート!BF117</f>
        <v>#N/A</v>
      </c>
      <c r="U123" s="253" t="e">
        <f>②打ち込みシート!BJ117</f>
        <v>#N/A</v>
      </c>
      <c r="W123" s="248" t="s">
        <v>94</v>
      </c>
      <c r="X123" s="252" t="e">
        <f>②打ち込みシート!BO117</f>
        <v>#N/A</v>
      </c>
      <c r="Y123" s="252" t="e">
        <f>②打ち込みシート!BS117</f>
        <v>#N/A</v>
      </c>
      <c r="Z123" s="252" t="e">
        <f>②打ち込みシート!BW117</f>
        <v>#N/A</v>
      </c>
      <c r="AA123" s="252" t="e">
        <f>②打ち込みシート!CA117</f>
        <v>#N/A</v>
      </c>
      <c r="AB123" s="253" t="e">
        <f>②打ち込みシート!CE117</f>
        <v>#N/A</v>
      </c>
      <c r="AD123" s="248" t="s">
        <v>94</v>
      </c>
      <c r="AE123" s="252" t="e">
        <f>②打ち込みシート!CJ117</f>
        <v>#N/A</v>
      </c>
      <c r="AF123" s="252" t="e">
        <f>②打ち込みシート!CN117</f>
        <v>#N/A</v>
      </c>
      <c r="AG123" s="252" t="e">
        <f>②打ち込みシート!CR117</f>
        <v>#N/A</v>
      </c>
      <c r="AH123" s="252" t="e">
        <f>②打ち込みシート!CV117</f>
        <v>#N/A</v>
      </c>
      <c r="AI123" s="253" t="e">
        <f>②打ち込みシート!CZ117</f>
        <v>#N/A</v>
      </c>
    </row>
    <row r="124" spans="2:35">
      <c r="B124" s="296" t="s">
        <v>58</v>
      </c>
      <c r="C124" s="295" t="e">
        <f>②打ち込みシート!D118</f>
        <v>#N/A</v>
      </c>
      <c r="D124" s="295" t="e">
        <f>②打ち込みシート!H118</f>
        <v>#N/A</v>
      </c>
      <c r="E124" s="295" t="e">
        <f>②打ち込みシート!L118</f>
        <v>#N/A</v>
      </c>
      <c r="F124" s="295" t="e">
        <f>②打ち込みシート!P118</f>
        <v>#N/A</v>
      </c>
      <c r="G124" s="297" t="e">
        <f>②打ち込みシート!T118</f>
        <v>#N/A</v>
      </c>
      <c r="I124" s="296" t="s">
        <v>58</v>
      </c>
      <c r="J124" s="295" t="e">
        <f>②打ち込みシート!Y118</f>
        <v>#N/A</v>
      </c>
      <c r="K124" s="295" t="e">
        <f>②打ち込みシート!AC118</f>
        <v>#N/A</v>
      </c>
      <c r="L124" s="295" t="e">
        <f>②打ち込みシート!AG118</f>
        <v>#N/A</v>
      </c>
      <c r="M124" s="295" t="e">
        <f>②打ち込みシート!AK118</f>
        <v>#N/A</v>
      </c>
      <c r="N124" s="297" t="e">
        <f>②打ち込みシート!AO118</f>
        <v>#N/A</v>
      </c>
      <c r="O124" s="267"/>
      <c r="P124" s="296" t="s">
        <v>58</v>
      </c>
      <c r="Q124" s="295" t="e">
        <f>②打ち込みシート!AT118</f>
        <v>#N/A</v>
      </c>
      <c r="R124" s="295" t="e">
        <f>②打ち込みシート!AX118</f>
        <v>#N/A</v>
      </c>
      <c r="S124" s="295" t="e">
        <f>②打ち込みシート!BB118</f>
        <v>#N/A</v>
      </c>
      <c r="T124" s="295" t="e">
        <f>②打ち込みシート!BF118</f>
        <v>#N/A</v>
      </c>
      <c r="U124" s="297" t="e">
        <f>②打ち込みシート!BJ118</f>
        <v>#N/A</v>
      </c>
      <c r="V124" s="267"/>
      <c r="W124" s="296" t="s">
        <v>58</v>
      </c>
      <c r="X124" s="295" t="e">
        <f>②打ち込みシート!BO118</f>
        <v>#N/A</v>
      </c>
      <c r="Y124" s="295" t="e">
        <f>②打ち込みシート!BS118</f>
        <v>#N/A</v>
      </c>
      <c r="Z124" s="295" t="e">
        <f>②打ち込みシート!BW118</f>
        <v>#N/A</v>
      </c>
      <c r="AA124" s="295" t="e">
        <f>②打ち込みシート!CA118</f>
        <v>#N/A</v>
      </c>
      <c r="AB124" s="297" t="e">
        <f>②打ち込みシート!CE118</f>
        <v>#N/A</v>
      </c>
      <c r="AD124" s="296" t="s">
        <v>58</v>
      </c>
      <c r="AE124" s="295" t="e">
        <f>②打ち込みシート!CJ118</f>
        <v>#N/A</v>
      </c>
      <c r="AF124" s="295" t="e">
        <f>②打ち込みシート!CN118</f>
        <v>#N/A</v>
      </c>
      <c r="AG124" s="295" t="e">
        <f>②打ち込みシート!CR118</f>
        <v>#N/A</v>
      </c>
      <c r="AH124" s="295" t="e">
        <f>②打ち込みシート!CV118</f>
        <v>#N/A</v>
      </c>
      <c r="AI124" s="297" t="e">
        <f>②打ち込みシート!CZ118</f>
        <v>#N/A</v>
      </c>
    </row>
    <row r="125" spans="2:35">
      <c r="B125" s="296" t="s">
        <v>92</v>
      </c>
      <c r="C125" s="295">
        <f>②打ち込みシート!D119</f>
        <v>0</v>
      </c>
      <c r="D125" s="295">
        <f>②打ち込みシート!H119</f>
        <v>0</v>
      </c>
      <c r="E125" s="295">
        <f>②打ち込みシート!L119</f>
        <v>0</v>
      </c>
      <c r="F125" s="295">
        <f>②打ち込みシート!P119</f>
        <v>0</v>
      </c>
      <c r="G125" s="297">
        <f>②打ち込みシート!T119</f>
        <v>0</v>
      </c>
      <c r="I125" s="296" t="s">
        <v>92</v>
      </c>
      <c r="J125" s="295">
        <f>②打ち込みシート!Y119</f>
        <v>0</v>
      </c>
      <c r="K125" s="295">
        <f>②打ち込みシート!AC119</f>
        <v>0</v>
      </c>
      <c r="L125" s="295">
        <f>②打ち込みシート!AG119</f>
        <v>0</v>
      </c>
      <c r="M125" s="295">
        <f>②打ち込みシート!AK119</f>
        <v>0</v>
      </c>
      <c r="N125" s="297">
        <f>②打ち込みシート!AO119</f>
        <v>0</v>
      </c>
      <c r="O125" s="267"/>
      <c r="P125" s="296" t="s">
        <v>92</v>
      </c>
      <c r="Q125" s="295">
        <f>②打ち込みシート!AT119</f>
        <v>0</v>
      </c>
      <c r="R125" s="295">
        <f>②打ち込みシート!AX119</f>
        <v>0</v>
      </c>
      <c r="S125" s="295">
        <f>②打ち込みシート!BB119</f>
        <v>0</v>
      </c>
      <c r="T125" s="295">
        <f>②打ち込みシート!BF119</f>
        <v>0</v>
      </c>
      <c r="U125" s="297">
        <f>②打ち込みシート!BJ119</f>
        <v>0</v>
      </c>
      <c r="V125" s="267"/>
      <c r="W125" s="296" t="s">
        <v>92</v>
      </c>
      <c r="X125" s="295">
        <f>②打ち込みシート!BO119</f>
        <v>0</v>
      </c>
      <c r="Y125" s="295">
        <f>②打ち込みシート!BS119</f>
        <v>0</v>
      </c>
      <c r="Z125" s="295">
        <f>②打ち込みシート!BW119</f>
        <v>0</v>
      </c>
      <c r="AA125" s="295">
        <f>②打ち込みシート!CA119</f>
        <v>0</v>
      </c>
      <c r="AB125" s="297">
        <f>②打ち込みシート!CE119</f>
        <v>0</v>
      </c>
      <c r="AD125" s="296" t="s">
        <v>92</v>
      </c>
      <c r="AE125" s="295">
        <f>②打ち込みシート!CJ119</f>
        <v>0</v>
      </c>
      <c r="AF125" s="295">
        <f>②打ち込みシート!CN119</f>
        <v>0</v>
      </c>
      <c r="AG125" s="295">
        <f>②打ち込みシート!CR119</f>
        <v>0</v>
      </c>
      <c r="AH125" s="295">
        <f>②打ち込みシート!CV119</f>
        <v>0</v>
      </c>
      <c r="AI125" s="297">
        <f>②打ち込みシート!CZ119</f>
        <v>0</v>
      </c>
    </row>
    <row r="126" spans="2:35" ht="20" thickBot="1">
      <c r="B126" s="249" t="s">
        <v>93</v>
      </c>
      <c r="C126" s="265" t="e">
        <f>②打ち込みシート!D120</f>
        <v>#N/A</v>
      </c>
      <c r="D126" s="265" t="e">
        <f>②打ち込みシート!H120</f>
        <v>#N/A</v>
      </c>
      <c r="E126" s="265" t="e">
        <f>②打ち込みシート!L120</f>
        <v>#N/A</v>
      </c>
      <c r="F126" s="265" t="e">
        <f>②打ち込みシート!P120</f>
        <v>#N/A</v>
      </c>
      <c r="G126" s="266" t="e">
        <f>②打ち込みシート!T120</f>
        <v>#N/A</v>
      </c>
      <c r="I126" s="249" t="s">
        <v>93</v>
      </c>
      <c r="J126" s="265" t="e">
        <f>②打ち込みシート!Y120</f>
        <v>#N/A</v>
      </c>
      <c r="K126" s="265" t="e">
        <f>②打ち込みシート!AC120</f>
        <v>#N/A</v>
      </c>
      <c r="L126" s="265" t="e">
        <f>②打ち込みシート!AG120</f>
        <v>#N/A</v>
      </c>
      <c r="M126" s="265" t="e">
        <f>②打ち込みシート!AK120</f>
        <v>#N/A</v>
      </c>
      <c r="N126" s="266" t="e">
        <f>②打ち込みシート!AO120</f>
        <v>#N/A</v>
      </c>
      <c r="O126" s="267"/>
      <c r="P126" s="249" t="s">
        <v>93</v>
      </c>
      <c r="Q126" s="265" t="e">
        <f>②打ち込みシート!AT120</f>
        <v>#N/A</v>
      </c>
      <c r="R126" s="265" t="e">
        <f>②打ち込みシート!AX120</f>
        <v>#N/A</v>
      </c>
      <c r="S126" s="265" t="e">
        <f>②打ち込みシート!BB120</f>
        <v>#N/A</v>
      </c>
      <c r="T126" s="265" t="e">
        <f>②打ち込みシート!BF120</f>
        <v>#N/A</v>
      </c>
      <c r="U126" s="266" t="e">
        <f>②打ち込みシート!BJ120</f>
        <v>#N/A</v>
      </c>
      <c r="V126" s="267"/>
      <c r="W126" s="249" t="s">
        <v>93</v>
      </c>
      <c r="X126" s="265" t="e">
        <f>②打ち込みシート!BO120</f>
        <v>#N/A</v>
      </c>
      <c r="Y126" s="265" t="e">
        <f>②打ち込みシート!BS120</f>
        <v>#N/A</v>
      </c>
      <c r="Z126" s="265" t="e">
        <f>②打ち込みシート!BW120</f>
        <v>#N/A</v>
      </c>
      <c r="AA126" s="265" t="e">
        <f>②打ち込みシート!CA120</f>
        <v>#N/A</v>
      </c>
      <c r="AB126" s="266" t="e">
        <f>②打ち込みシート!CE120</f>
        <v>#N/A</v>
      </c>
      <c r="AD126" s="249" t="s">
        <v>93</v>
      </c>
      <c r="AE126" s="265" t="e">
        <f>②打ち込みシート!CJ120</f>
        <v>#N/A</v>
      </c>
      <c r="AF126" s="265" t="e">
        <f>②打ち込みシート!CN120</f>
        <v>#N/A</v>
      </c>
      <c r="AG126" s="265" t="e">
        <f>②打ち込みシート!CR120</f>
        <v>#N/A</v>
      </c>
      <c r="AH126" s="265" t="e">
        <f>②打ち込みシート!CV120</f>
        <v>#N/A</v>
      </c>
      <c r="AI126" s="266" t="e">
        <f>②打ち込みシート!CZ120</f>
        <v>#N/A</v>
      </c>
    </row>
    <row r="127" spans="2:35" ht="20" thickBot="1">
      <c r="B127" s="268" t="s">
        <v>86</v>
      </c>
      <c r="C127" s="269" t="e">
        <f>②打ち込みシート!D121</f>
        <v>#N/A</v>
      </c>
      <c r="D127" s="269" t="e">
        <f>②打ち込みシート!H121</f>
        <v>#N/A</v>
      </c>
      <c r="E127" s="269" t="e">
        <f>②打ち込みシート!L121</f>
        <v>#N/A</v>
      </c>
      <c r="F127" s="269" t="e">
        <f>②打ち込みシート!P121</f>
        <v>#N/A</v>
      </c>
      <c r="G127" s="270" t="e">
        <f>②打ち込みシート!T121</f>
        <v>#N/A</v>
      </c>
      <c r="I127" s="268" t="s">
        <v>86</v>
      </c>
      <c r="J127" s="269" t="e">
        <f>②打ち込みシート!Y121</f>
        <v>#N/A</v>
      </c>
      <c r="K127" s="269" t="e">
        <f>②打ち込みシート!AC121</f>
        <v>#N/A</v>
      </c>
      <c r="L127" s="269" t="e">
        <f>②打ち込みシート!AG121</f>
        <v>#N/A</v>
      </c>
      <c r="M127" s="269" t="e">
        <f>②打ち込みシート!AK121</f>
        <v>#N/A</v>
      </c>
      <c r="N127" s="270" t="e">
        <f>②打ち込みシート!AO121</f>
        <v>#N/A</v>
      </c>
      <c r="P127" s="268" t="s">
        <v>86</v>
      </c>
      <c r="Q127" s="269" t="e">
        <f>②打ち込みシート!AT121</f>
        <v>#N/A</v>
      </c>
      <c r="R127" s="269" t="e">
        <f>②打ち込みシート!AX121</f>
        <v>#N/A</v>
      </c>
      <c r="S127" s="269" t="e">
        <f>②打ち込みシート!BB121</f>
        <v>#N/A</v>
      </c>
      <c r="T127" s="269" t="e">
        <f>②打ち込みシート!BF121</f>
        <v>#N/A</v>
      </c>
      <c r="U127" s="270" t="e">
        <f>②打ち込みシート!BJ121</f>
        <v>#N/A</v>
      </c>
      <c r="W127" s="268" t="s">
        <v>86</v>
      </c>
      <c r="X127" s="269" t="e">
        <f>②打ち込みシート!BO121</f>
        <v>#N/A</v>
      </c>
      <c r="Y127" s="269" t="e">
        <f>②打ち込みシート!BS121</f>
        <v>#N/A</v>
      </c>
      <c r="Z127" s="269" t="e">
        <f>②打ち込みシート!BW121</f>
        <v>#N/A</v>
      </c>
      <c r="AA127" s="269" t="e">
        <f>②打ち込みシート!CA121</f>
        <v>#N/A</v>
      </c>
      <c r="AB127" s="270" t="e">
        <f>②打ち込みシート!CE121</f>
        <v>#N/A</v>
      </c>
      <c r="AD127" s="268" t="s">
        <v>86</v>
      </c>
      <c r="AE127" s="269" t="e">
        <f>②打ち込みシート!CJ121</f>
        <v>#N/A</v>
      </c>
      <c r="AF127" s="269" t="e">
        <f>②打ち込みシート!CN121</f>
        <v>#N/A</v>
      </c>
      <c r="AG127" s="269" t="e">
        <f>②打ち込みシート!CR121</f>
        <v>#N/A</v>
      </c>
      <c r="AH127" s="269" t="e">
        <f>②打ち込みシート!CV121</f>
        <v>#N/A</v>
      </c>
      <c r="AI127" s="270" t="e">
        <f>②打ち込みシート!CZ121</f>
        <v>#N/A</v>
      </c>
    </row>
    <row r="128" spans="2:35">
      <c r="B128" s="271" t="s">
        <v>87</v>
      </c>
      <c r="C128" s="362" t="e">
        <f>②打ち込みシート!B122</f>
        <v>#DIV/0!</v>
      </c>
      <c r="D128" s="363"/>
      <c r="E128" s="363"/>
      <c r="F128" s="363"/>
      <c r="G128" s="364"/>
      <c r="I128" s="271" t="s">
        <v>87</v>
      </c>
      <c r="J128" s="362" t="e">
        <f>②打ち込みシート!W122</f>
        <v>#DIV/0!</v>
      </c>
      <c r="K128" s="363"/>
      <c r="L128" s="363"/>
      <c r="M128" s="363"/>
      <c r="N128" s="364"/>
      <c r="P128" s="271" t="s">
        <v>87</v>
      </c>
      <c r="Q128" s="362" t="e">
        <f>②打ち込みシート!AR122</f>
        <v>#DIV/0!</v>
      </c>
      <c r="R128" s="363"/>
      <c r="S128" s="363"/>
      <c r="T128" s="363"/>
      <c r="U128" s="364"/>
      <c r="W128" s="271" t="s">
        <v>87</v>
      </c>
      <c r="X128" s="362" t="e">
        <f>②打ち込みシート!BM122</f>
        <v>#DIV/0!</v>
      </c>
      <c r="Y128" s="363"/>
      <c r="Z128" s="363"/>
      <c r="AA128" s="363"/>
      <c r="AB128" s="364"/>
      <c r="AD128" s="271" t="s">
        <v>87</v>
      </c>
      <c r="AE128" s="362" t="e">
        <f>②打ち込みシート!CH122</f>
        <v>#DIV/0!</v>
      </c>
      <c r="AF128" s="363"/>
      <c r="AG128" s="363"/>
      <c r="AH128" s="363"/>
      <c r="AI128" s="364"/>
    </row>
    <row r="129" spans="1:35" ht="20" thickBot="1">
      <c r="B129" s="272" t="s">
        <v>74</v>
      </c>
      <c r="C129" s="357" t="e">
        <f>②打ち込みシート!B123</f>
        <v>#N/A</v>
      </c>
      <c r="D129" s="358"/>
      <c r="E129" s="358"/>
      <c r="F129" s="358"/>
      <c r="G129" s="359"/>
      <c r="I129" s="272" t="s">
        <v>74</v>
      </c>
      <c r="J129" s="357" t="e">
        <f>②打ち込みシート!W123</f>
        <v>#N/A</v>
      </c>
      <c r="K129" s="358"/>
      <c r="L129" s="358"/>
      <c r="M129" s="358"/>
      <c r="N129" s="359"/>
      <c r="P129" s="272" t="s">
        <v>74</v>
      </c>
      <c r="Q129" s="357" t="e">
        <f>②打ち込みシート!AR123</f>
        <v>#N/A</v>
      </c>
      <c r="R129" s="358"/>
      <c r="S129" s="358"/>
      <c r="T129" s="358"/>
      <c r="U129" s="359"/>
      <c r="W129" s="272" t="s">
        <v>74</v>
      </c>
      <c r="X129" s="357" t="e">
        <f>②打ち込みシート!BM123</f>
        <v>#N/A</v>
      </c>
      <c r="Y129" s="358"/>
      <c r="Z129" s="358"/>
      <c r="AA129" s="358"/>
      <c r="AB129" s="359"/>
      <c r="AD129" s="272" t="s">
        <v>74</v>
      </c>
      <c r="AE129" s="357" t="e">
        <f>②打ち込みシート!CH123</f>
        <v>#N/A</v>
      </c>
      <c r="AF129" s="358"/>
      <c r="AG129" s="358"/>
      <c r="AH129" s="358"/>
      <c r="AI129" s="359"/>
    </row>
    <row r="130" spans="1:35" ht="20" thickBot="1">
      <c r="B130" s="236" t="s">
        <v>88</v>
      </c>
      <c r="C130" s="353" t="e">
        <f>②打ち込みシート!B124</f>
        <v>#N/A</v>
      </c>
      <c r="D130" s="353"/>
      <c r="E130" s="353"/>
      <c r="F130" s="353"/>
      <c r="G130" s="354"/>
      <c r="I130" s="236" t="s">
        <v>88</v>
      </c>
      <c r="J130" s="353" t="e">
        <f>②打ち込みシート!W124</f>
        <v>#N/A</v>
      </c>
      <c r="K130" s="353"/>
      <c r="L130" s="353"/>
      <c r="M130" s="353"/>
      <c r="N130" s="354"/>
      <c r="P130" s="236" t="s">
        <v>88</v>
      </c>
      <c r="Q130" s="353" t="e">
        <f>②打ち込みシート!AR124</f>
        <v>#N/A</v>
      </c>
      <c r="R130" s="353"/>
      <c r="S130" s="353"/>
      <c r="T130" s="353"/>
      <c r="U130" s="354"/>
      <c r="W130" s="236" t="s">
        <v>88</v>
      </c>
      <c r="X130" s="353" t="e">
        <f>②打ち込みシート!BM124</f>
        <v>#N/A</v>
      </c>
      <c r="Y130" s="353"/>
      <c r="Z130" s="353"/>
      <c r="AA130" s="353"/>
      <c r="AB130" s="354"/>
      <c r="AD130" s="236" t="s">
        <v>88</v>
      </c>
      <c r="AE130" s="353" t="e">
        <f>②打ち込みシート!CH124</f>
        <v>#N/A</v>
      </c>
      <c r="AF130" s="353"/>
      <c r="AG130" s="353"/>
      <c r="AH130" s="353"/>
      <c r="AI130" s="354"/>
    </row>
    <row r="131" spans="1:35" ht="20" thickBot="1"/>
    <row r="132" spans="1:35">
      <c r="A132" s="273"/>
      <c r="B132" s="369" t="s">
        <v>63</v>
      </c>
      <c r="C132" s="370"/>
      <c r="D132" s="371">
        <f>②打ち込みシート!B126</f>
        <v>16</v>
      </c>
      <c r="E132" s="371"/>
      <c r="F132" s="371"/>
      <c r="G132" s="372"/>
      <c r="I132" s="369" t="s">
        <v>63</v>
      </c>
      <c r="J132" s="370"/>
      <c r="K132" s="371">
        <f>②打ち込みシート!W126</f>
        <v>17</v>
      </c>
      <c r="L132" s="371"/>
      <c r="M132" s="371"/>
      <c r="N132" s="372"/>
      <c r="P132" s="369" t="s">
        <v>63</v>
      </c>
      <c r="Q132" s="370"/>
      <c r="R132" s="371">
        <f>②打ち込みシート!AR126</f>
        <v>18</v>
      </c>
      <c r="S132" s="371"/>
      <c r="T132" s="371"/>
      <c r="U132" s="372"/>
      <c r="W132" s="369" t="s">
        <v>63</v>
      </c>
      <c r="X132" s="370"/>
      <c r="Y132" s="371">
        <f>②打ち込みシート!BM126</f>
        <v>19</v>
      </c>
      <c r="Z132" s="371"/>
      <c r="AA132" s="371"/>
      <c r="AB132" s="372"/>
      <c r="AD132" s="369" t="s">
        <v>63</v>
      </c>
      <c r="AE132" s="370"/>
      <c r="AF132" s="371">
        <f>②打ち込みシート!CH126</f>
        <v>20</v>
      </c>
      <c r="AG132" s="371"/>
      <c r="AH132" s="371"/>
      <c r="AI132" s="372"/>
    </row>
    <row r="133" spans="1:35">
      <c r="B133" s="365" t="s">
        <v>64</v>
      </c>
      <c r="C133" s="366"/>
      <c r="D133" s="367">
        <f>②打ち込みシート!E126</f>
        <v>0</v>
      </c>
      <c r="E133" s="367"/>
      <c r="F133" s="367"/>
      <c r="G133" s="368"/>
      <c r="I133" s="365" t="s">
        <v>64</v>
      </c>
      <c r="J133" s="366"/>
      <c r="K133" s="367">
        <f>②打ち込みシート!Z126</f>
        <v>0</v>
      </c>
      <c r="L133" s="367"/>
      <c r="M133" s="367"/>
      <c r="N133" s="368"/>
      <c r="P133" s="365" t="s">
        <v>64</v>
      </c>
      <c r="Q133" s="366"/>
      <c r="R133" s="367">
        <f>②打ち込みシート!AU126</f>
        <v>0</v>
      </c>
      <c r="S133" s="367"/>
      <c r="T133" s="367"/>
      <c r="U133" s="368"/>
      <c r="W133" s="365" t="s">
        <v>64</v>
      </c>
      <c r="X133" s="366"/>
      <c r="Y133" s="367">
        <f>②打ち込みシート!BP126</f>
        <v>0</v>
      </c>
      <c r="Z133" s="367"/>
      <c r="AA133" s="367"/>
      <c r="AB133" s="368"/>
      <c r="AD133" s="365" t="s">
        <v>64</v>
      </c>
      <c r="AE133" s="366"/>
      <c r="AF133" s="367">
        <f>②打ち込みシート!CK126</f>
        <v>0</v>
      </c>
      <c r="AG133" s="367"/>
      <c r="AH133" s="367"/>
      <c r="AI133" s="368"/>
    </row>
    <row r="134" spans="1:35">
      <c r="B134" s="365" t="s">
        <v>65</v>
      </c>
      <c r="C134" s="366"/>
      <c r="D134" s="367">
        <f>②打ち込みシート!J126</f>
        <v>0</v>
      </c>
      <c r="E134" s="367"/>
      <c r="F134" s="367"/>
      <c r="G134" s="368"/>
      <c r="I134" s="365" t="s">
        <v>65</v>
      </c>
      <c r="J134" s="366"/>
      <c r="K134" s="367">
        <f>②打ち込みシート!AE126</f>
        <v>0</v>
      </c>
      <c r="L134" s="367"/>
      <c r="M134" s="367"/>
      <c r="N134" s="368"/>
      <c r="P134" s="365" t="s">
        <v>65</v>
      </c>
      <c r="Q134" s="366"/>
      <c r="R134" s="367">
        <f>②打ち込みシート!AZ126</f>
        <v>0</v>
      </c>
      <c r="S134" s="367"/>
      <c r="T134" s="367"/>
      <c r="U134" s="368"/>
      <c r="W134" s="365" t="s">
        <v>65</v>
      </c>
      <c r="X134" s="366"/>
      <c r="Y134" s="367">
        <f>②打ち込みシート!BU126</f>
        <v>0</v>
      </c>
      <c r="Z134" s="367"/>
      <c r="AA134" s="367"/>
      <c r="AB134" s="368"/>
      <c r="AD134" s="365" t="s">
        <v>65</v>
      </c>
      <c r="AE134" s="366"/>
      <c r="AF134" s="367">
        <f>②打ち込みシート!CP126</f>
        <v>0</v>
      </c>
      <c r="AG134" s="367"/>
      <c r="AH134" s="367"/>
      <c r="AI134" s="368"/>
    </row>
    <row r="135" spans="1:35" ht="20" thickBot="1">
      <c r="B135" s="360" t="s">
        <v>43</v>
      </c>
      <c r="C135" s="361"/>
      <c r="D135" s="355">
        <f>②打ち込みシート!O126</f>
        <v>0</v>
      </c>
      <c r="E135" s="355"/>
      <c r="F135" s="355"/>
      <c r="G135" s="356"/>
      <c r="I135" s="360" t="s">
        <v>43</v>
      </c>
      <c r="J135" s="361"/>
      <c r="K135" s="355">
        <f>②打ち込みシート!AJ126</f>
        <v>0</v>
      </c>
      <c r="L135" s="355"/>
      <c r="M135" s="355"/>
      <c r="N135" s="356"/>
      <c r="P135" s="360" t="s">
        <v>43</v>
      </c>
      <c r="Q135" s="361"/>
      <c r="R135" s="355">
        <f>②打ち込みシート!BE126</f>
        <v>0</v>
      </c>
      <c r="S135" s="355"/>
      <c r="T135" s="355"/>
      <c r="U135" s="356"/>
      <c r="W135" s="360" t="s">
        <v>43</v>
      </c>
      <c r="X135" s="361"/>
      <c r="Y135" s="355">
        <f>②打ち込みシート!BZ126</f>
        <v>0</v>
      </c>
      <c r="Z135" s="355"/>
      <c r="AA135" s="355"/>
      <c r="AB135" s="356"/>
      <c r="AD135" s="360" t="s">
        <v>43</v>
      </c>
      <c r="AE135" s="361"/>
      <c r="AF135" s="355">
        <f>②打ち込みシート!CU126</f>
        <v>0</v>
      </c>
      <c r="AG135" s="355"/>
      <c r="AH135" s="355"/>
      <c r="AI135" s="356"/>
    </row>
    <row r="136" spans="1:35" ht="20" thickBot="1">
      <c r="B136" s="236" t="s">
        <v>66</v>
      </c>
      <c r="C136" s="237" t="s">
        <v>5</v>
      </c>
      <c r="D136" s="237" t="s">
        <v>41</v>
      </c>
      <c r="E136" s="237" t="s">
        <v>6</v>
      </c>
      <c r="F136" s="237" t="s">
        <v>7</v>
      </c>
      <c r="G136" s="238" t="s">
        <v>42</v>
      </c>
      <c r="H136" s="235"/>
      <c r="I136" s="236" t="s">
        <v>66</v>
      </c>
      <c r="J136" s="237" t="s">
        <v>5</v>
      </c>
      <c r="K136" s="237" t="s">
        <v>41</v>
      </c>
      <c r="L136" s="237" t="s">
        <v>6</v>
      </c>
      <c r="M136" s="237" t="s">
        <v>7</v>
      </c>
      <c r="N136" s="238" t="s">
        <v>42</v>
      </c>
      <c r="O136" s="235"/>
      <c r="P136" s="236" t="s">
        <v>66</v>
      </c>
      <c r="Q136" s="237" t="s">
        <v>5</v>
      </c>
      <c r="R136" s="237" t="s">
        <v>41</v>
      </c>
      <c r="S136" s="237" t="s">
        <v>6</v>
      </c>
      <c r="T136" s="237" t="s">
        <v>7</v>
      </c>
      <c r="U136" s="238" t="s">
        <v>42</v>
      </c>
      <c r="V136" s="235"/>
      <c r="W136" s="236" t="s">
        <v>66</v>
      </c>
      <c r="X136" s="237" t="s">
        <v>5</v>
      </c>
      <c r="Y136" s="237" t="s">
        <v>41</v>
      </c>
      <c r="Z136" s="237" t="s">
        <v>6</v>
      </c>
      <c r="AA136" s="237" t="s">
        <v>7</v>
      </c>
      <c r="AB136" s="238" t="s">
        <v>42</v>
      </c>
      <c r="AC136" s="235"/>
      <c r="AD136" s="236" t="s">
        <v>66</v>
      </c>
      <c r="AE136" s="237" t="s">
        <v>5</v>
      </c>
      <c r="AF136" s="237" t="s">
        <v>41</v>
      </c>
      <c r="AG136" s="237" t="s">
        <v>6</v>
      </c>
      <c r="AH136" s="237" t="s">
        <v>7</v>
      </c>
      <c r="AI136" s="238" t="s">
        <v>42</v>
      </c>
    </row>
    <row r="137" spans="1:35">
      <c r="B137" s="239">
        <f>IF(OR(係数マスタ!$B$1=係数マスタ!$F$3,係数マスタ!$B$1=係数マスタ!$J$3),係数マスタ!$D4,係数マスタ!$E4)</f>
        <v>1</v>
      </c>
      <c r="C137" s="240" t="str">
        <f>②打ち込みシート!D129</f>
        <v/>
      </c>
      <c r="D137" s="240" t="str">
        <f>②打ち込みシート!H129</f>
        <v/>
      </c>
      <c r="E137" s="240" t="str">
        <f>②打ち込みシート!L129</f>
        <v/>
      </c>
      <c r="F137" s="240" t="str">
        <f>②打ち込みシート!P129</f>
        <v/>
      </c>
      <c r="G137" s="241" t="str">
        <f>②打ち込みシート!T129</f>
        <v/>
      </c>
      <c r="I137" s="239">
        <f>IF(OR(係数マスタ!$B$1=係数マスタ!$F$3,係数マスタ!$B$1=係数マスタ!$J$3),係数マスタ!$D4,係数マスタ!$E4)</f>
        <v>1</v>
      </c>
      <c r="J137" s="240" t="str">
        <f>②打ち込みシート!Y129</f>
        <v/>
      </c>
      <c r="K137" s="240" t="str">
        <f>②打ち込みシート!AC129</f>
        <v/>
      </c>
      <c r="L137" s="240" t="str">
        <f>②打ち込みシート!AG129</f>
        <v/>
      </c>
      <c r="M137" s="240" t="str">
        <f>②打ち込みシート!AK129</f>
        <v/>
      </c>
      <c r="N137" s="241" t="str">
        <f>②打ち込みシート!AO129</f>
        <v/>
      </c>
      <c r="P137" s="239">
        <f>IF(OR(係数マスタ!$B$1=係数マスタ!$F$3,係数マスタ!$B$1=係数マスタ!$J$3),係数マスタ!$D4,係数マスタ!$E4)</f>
        <v>1</v>
      </c>
      <c r="Q137" s="240" t="str">
        <f>②打ち込みシート!AT129</f>
        <v/>
      </c>
      <c r="R137" s="240" t="str">
        <f>②打ち込みシート!AX129</f>
        <v/>
      </c>
      <c r="S137" s="240" t="str">
        <f>②打ち込みシート!BB129</f>
        <v/>
      </c>
      <c r="T137" s="240" t="str">
        <f>②打ち込みシート!BF129</f>
        <v/>
      </c>
      <c r="U137" s="241" t="str">
        <f>②打ち込みシート!BJ129</f>
        <v/>
      </c>
      <c r="W137" s="239">
        <f>IF(OR(係数マスタ!$B$1=係数マスタ!$F$3,係数マスタ!$B$1=係数マスタ!$J$3),係数マスタ!$D4,係数マスタ!$E4)</f>
        <v>1</v>
      </c>
      <c r="X137" s="240" t="str">
        <f>②打ち込みシート!BO129</f>
        <v/>
      </c>
      <c r="Y137" s="240" t="str">
        <f>②打ち込みシート!BS129</f>
        <v/>
      </c>
      <c r="Z137" s="240" t="str">
        <f>②打ち込みシート!BW129</f>
        <v/>
      </c>
      <c r="AA137" s="240" t="str">
        <f>②打ち込みシート!CA129</f>
        <v/>
      </c>
      <c r="AB137" s="241" t="str">
        <f>②打ち込みシート!CE129</f>
        <v/>
      </c>
      <c r="AD137" s="239">
        <f>IF(OR(係数マスタ!$B$1=係数マスタ!$F$3,係数マスタ!$B$1=係数マスタ!$J$3),係数マスタ!$D4,係数マスタ!$E4)</f>
        <v>1</v>
      </c>
      <c r="AE137" s="240" t="str">
        <f>②打ち込みシート!CJ129</f>
        <v/>
      </c>
      <c r="AF137" s="240" t="str">
        <f>②打ち込みシート!CN129</f>
        <v/>
      </c>
      <c r="AG137" s="240" t="str">
        <f>②打ち込みシート!CR129</f>
        <v/>
      </c>
      <c r="AH137" s="240" t="str">
        <f>②打ち込みシート!CV129</f>
        <v/>
      </c>
      <c r="AI137" s="241" t="str">
        <f>②打ち込みシート!CZ129</f>
        <v/>
      </c>
    </row>
    <row r="138" spans="1:35">
      <c r="B138" s="242">
        <f>IF(OR(係数マスタ!$B$1=係数マスタ!$F$3,係数マスタ!$B$1=係数マスタ!$J$3),係数マスタ!$D5,係数マスタ!$E5)</f>
        <v>2</v>
      </c>
      <c r="C138" s="243" t="str">
        <f>②打ち込みシート!D130</f>
        <v/>
      </c>
      <c r="D138" s="243" t="str">
        <f>②打ち込みシート!H130</f>
        <v/>
      </c>
      <c r="E138" s="243" t="str">
        <f>②打ち込みシート!L130</f>
        <v/>
      </c>
      <c r="F138" s="243" t="str">
        <f>②打ち込みシート!P130</f>
        <v/>
      </c>
      <c r="G138" s="244" t="str">
        <f>②打ち込みシート!T130</f>
        <v/>
      </c>
      <c r="I138" s="242">
        <f>IF(OR(係数マスタ!$B$1=係数マスタ!$F$3,係数マスタ!$B$1=係数マスタ!$J$3),係数マスタ!$D5,係数マスタ!$E5)</f>
        <v>2</v>
      </c>
      <c r="J138" s="243" t="str">
        <f>②打ち込みシート!Y130</f>
        <v/>
      </c>
      <c r="K138" s="243" t="str">
        <f>②打ち込みシート!AC130</f>
        <v/>
      </c>
      <c r="L138" s="243" t="str">
        <f>②打ち込みシート!AG130</f>
        <v/>
      </c>
      <c r="M138" s="243" t="str">
        <f>②打ち込みシート!AK130</f>
        <v/>
      </c>
      <c r="N138" s="244" t="str">
        <f>②打ち込みシート!AO130</f>
        <v/>
      </c>
      <c r="P138" s="242">
        <f>IF(OR(係数マスタ!$B$1=係数マスタ!$F$3,係数マスタ!$B$1=係数マスタ!$J$3),係数マスタ!$D5,係数マスタ!$E5)</f>
        <v>2</v>
      </c>
      <c r="Q138" s="243" t="str">
        <f>②打ち込みシート!AT130</f>
        <v/>
      </c>
      <c r="R138" s="243" t="str">
        <f>②打ち込みシート!AX130</f>
        <v/>
      </c>
      <c r="S138" s="243" t="str">
        <f>②打ち込みシート!BB130</f>
        <v/>
      </c>
      <c r="T138" s="243" t="str">
        <f>②打ち込みシート!BF130</f>
        <v/>
      </c>
      <c r="U138" s="244" t="str">
        <f>②打ち込みシート!BJ130</f>
        <v/>
      </c>
      <c r="W138" s="242">
        <f>IF(OR(係数マスタ!$B$1=係数マスタ!$F$3,係数マスタ!$B$1=係数マスタ!$J$3),係数マスタ!$D5,係数マスタ!$E5)</f>
        <v>2</v>
      </c>
      <c r="X138" s="243" t="str">
        <f>②打ち込みシート!BO130</f>
        <v/>
      </c>
      <c r="Y138" s="243" t="str">
        <f>②打ち込みシート!BS130</f>
        <v/>
      </c>
      <c r="Z138" s="243" t="str">
        <f>②打ち込みシート!BW130</f>
        <v/>
      </c>
      <c r="AA138" s="243" t="str">
        <f>②打ち込みシート!CA130</f>
        <v/>
      </c>
      <c r="AB138" s="244" t="str">
        <f>②打ち込みシート!CE130</f>
        <v/>
      </c>
      <c r="AD138" s="242">
        <f>IF(OR(係数マスタ!$B$1=係数マスタ!$F$3,係数マスタ!$B$1=係数マスタ!$J$3),係数マスタ!$D5,係数マスタ!$E5)</f>
        <v>2</v>
      </c>
      <c r="AE138" s="243" t="str">
        <f>②打ち込みシート!CJ130</f>
        <v/>
      </c>
      <c r="AF138" s="243" t="str">
        <f>②打ち込みシート!CN130</f>
        <v/>
      </c>
      <c r="AG138" s="243" t="str">
        <f>②打ち込みシート!CR130</f>
        <v/>
      </c>
      <c r="AH138" s="243" t="str">
        <f>②打ち込みシート!CV130</f>
        <v/>
      </c>
      <c r="AI138" s="244" t="str">
        <f>②打ち込みシート!CZ130</f>
        <v/>
      </c>
    </row>
    <row r="139" spans="1:35">
      <c r="B139" s="242">
        <f>IF(OR(係数マスタ!$B$1=係数マスタ!$F$3,係数マスタ!$B$1=係数マスタ!$J$3),係数マスタ!$D6,係数マスタ!$E6)</f>
        <v>3</v>
      </c>
      <c r="C139" s="243" t="str">
        <f>②打ち込みシート!D131</f>
        <v/>
      </c>
      <c r="D139" s="243" t="str">
        <f>②打ち込みシート!H131</f>
        <v/>
      </c>
      <c r="E139" s="243" t="str">
        <f>②打ち込みシート!L131</f>
        <v/>
      </c>
      <c r="F139" s="243" t="str">
        <f>②打ち込みシート!P131</f>
        <v/>
      </c>
      <c r="G139" s="244" t="str">
        <f>②打ち込みシート!T131</f>
        <v/>
      </c>
      <c r="I139" s="242">
        <f>IF(OR(係数マスタ!$B$1=係数マスタ!$F$3,係数マスタ!$B$1=係数マスタ!$J$3),係数マスタ!$D6,係数マスタ!$E6)</f>
        <v>3</v>
      </c>
      <c r="J139" s="243" t="str">
        <f>②打ち込みシート!Y131</f>
        <v/>
      </c>
      <c r="K139" s="243" t="str">
        <f>②打ち込みシート!AC131</f>
        <v/>
      </c>
      <c r="L139" s="243" t="str">
        <f>②打ち込みシート!AG131</f>
        <v/>
      </c>
      <c r="M139" s="243" t="str">
        <f>②打ち込みシート!AK131</f>
        <v/>
      </c>
      <c r="N139" s="244" t="str">
        <f>②打ち込みシート!AO131</f>
        <v/>
      </c>
      <c r="P139" s="242">
        <f>IF(OR(係数マスタ!$B$1=係数マスタ!$F$3,係数マスタ!$B$1=係数マスタ!$J$3),係数マスタ!$D6,係数マスタ!$E6)</f>
        <v>3</v>
      </c>
      <c r="Q139" s="243" t="str">
        <f>②打ち込みシート!AT131</f>
        <v/>
      </c>
      <c r="R139" s="243" t="str">
        <f>②打ち込みシート!AX131</f>
        <v/>
      </c>
      <c r="S139" s="243" t="str">
        <f>②打ち込みシート!BB131</f>
        <v/>
      </c>
      <c r="T139" s="243" t="str">
        <f>②打ち込みシート!BF131</f>
        <v/>
      </c>
      <c r="U139" s="244" t="str">
        <f>②打ち込みシート!BJ131</f>
        <v/>
      </c>
      <c r="W139" s="242">
        <f>IF(OR(係数マスタ!$B$1=係数マスタ!$F$3,係数マスタ!$B$1=係数マスタ!$J$3),係数マスタ!$D6,係数マスタ!$E6)</f>
        <v>3</v>
      </c>
      <c r="X139" s="243" t="str">
        <f>②打ち込みシート!BO131</f>
        <v/>
      </c>
      <c r="Y139" s="243" t="str">
        <f>②打ち込みシート!BS131</f>
        <v/>
      </c>
      <c r="Z139" s="243" t="str">
        <f>②打ち込みシート!BW131</f>
        <v/>
      </c>
      <c r="AA139" s="243" t="str">
        <f>②打ち込みシート!CA131</f>
        <v/>
      </c>
      <c r="AB139" s="244" t="str">
        <f>②打ち込みシート!CE131</f>
        <v/>
      </c>
      <c r="AD139" s="242">
        <f>IF(OR(係数マスタ!$B$1=係数マスタ!$F$3,係数マスタ!$B$1=係数マスタ!$J$3),係数マスタ!$D6,係数マスタ!$E6)</f>
        <v>3</v>
      </c>
      <c r="AE139" s="243" t="str">
        <f>②打ち込みシート!CJ131</f>
        <v/>
      </c>
      <c r="AF139" s="243" t="str">
        <f>②打ち込みシート!CN131</f>
        <v/>
      </c>
      <c r="AG139" s="243" t="str">
        <f>②打ち込みシート!CR131</f>
        <v/>
      </c>
      <c r="AH139" s="243" t="str">
        <f>②打ち込みシート!CV131</f>
        <v/>
      </c>
      <c r="AI139" s="244" t="str">
        <f>②打ち込みシート!CZ131</f>
        <v/>
      </c>
    </row>
    <row r="140" spans="1:35">
      <c r="B140" s="242">
        <f>IF(OR(係数マスタ!$B$1=係数マスタ!$F$3,係数マスタ!$B$1=係数マスタ!$J$3),係数マスタ!$D7,係数マスタ!$E7)</f>
        <v>4</v>
      </c>
      <c r="C140" s="243" t="str">
        <f>②打ち込みシート!D132</f>
        <v/>
      </c>
      <c r="D140" s="243" t="str">
        <f>②打ち込みシート!H132</f>
        <v/>
      </c>
      <c r="E140" s="243" t="str">
        <f>②打ち込みシート!L132</f>
        <v/>
      </c>
      <c r="F140" s="243" t="str">
        <f>②打ち込みシート!P132</f>
        <v/>
      </c>
      <c r="G140" s="244" t="str">
        <f>②打ち込みシート!T132</f>
        <v/>
      </c>
      <c r="I140" s="242">
        <f>IF(OR(係数マスタ!$B$1=係数マスタ!$F$3,係数マスタ!$B$1=係数マスタ!$J$3),係数マスタ!$D7,係数マスタ!$E7)</f>
        <v>4</v>
      </c>
      <c r="J140" s="243" t="str">
        <f>②打ち込みシート!Y132</f>
        <v/>
      </c>
      <c r="K140" s="243" t="str">
        <f>②打ち込みシート!AC132</f>
        <v/>
      </c>
      <c r="L140" s="243" t="str">
        <f>②打ち込みシート!AG132</f>
        <v/>
      </c>
      <c r="M140" s="243" t="str">
        <f>②打ち込みシート!AK132</f>
        <v/>
      </c>
      <c r="N140" s="244" t="str">
        <f>②打ち込みシート!AO132</f>
        <v/>
      </c>
      <c r="P140" s="242">
        <f>IF(OR(係数マスタ!$B$1=係数マスタ!$F$3,係数マスタ!$B$1=係数マスタ!$J$3),係数マスタ!$D7,係数マスタ!$E7)</f>
        <v>4</v>
      </c>
      <c r="Q140" s="243" t="str">
        <f>②打ち込みシート!AT132</f>
        <v/>
      </c>
      <c r="R140" s="243" t="str">
        <f>②打ち込みシート!AX132</f>
        <v/>
      </c>
      <c r="S140" s="243" t="str">
        <f>②打ち込みシート!BB132</f>
        <v/>
      </c>
      <c r="T140" s="243" t="str">
        <f>②打ち込みシート!BF132</f>
        <v/>
      </c>
      <c r="U140" s="244" t="str">
        <f>②打ち込みシート!BJ132</f>
        <v/>
      </c>
      <c r="W140" s="242">
        <f>IF(OR(係数マスタ!$B$1=係数マスタ!$F$3,係数マスタ!$B$1=係数マスタ!$J$3),係数マスタ!$D7,係数マスタ!$E7)</f>
        <v>4</v>
      </c>
      <c r="X140" s="243" t="str">
        <f>②打ち込みシート!BO132</f>
        <v/>
      </c>
      <c r="Y140" s="243" t="str">
        <f>②打ち込みシート!BS132</f>
        <v/>
      </c>
      <c r="Z140" s="243" t="str">
        <f>②打ち込みシート!BW132</f>
        <v/>
      </c>
      <c r="AA140" s="243" t="str">
        <f>②打ち込みシート!CA132</f>
        <v/>
      </c>
      <c r="AB140" s="244" t="str">
        <f>②打ち込みシート!CE132</f>
        <v/>
      </c>
      <c r="AD140" s="242">
        <f>IF(OR(係数マスタ!$B$1=係数マスタ!$F$3,係数マスタ!$B$1=係数マスタ!$J$3),係数マスタ!$D7,係数マスタ!$E7)</f>
        <v>4</v>
      </c>
      <c r="AE140" s="243" t="str">
        <f>②打ち込みシート!CJ132</f>
        <v/>
      </c>
      <c r="AF140" s="243" t="str">
        <f>②打ち込みシート!CN132</f>
        <v/>
      </c>
      <c r="AG140" s="243" t="str">
        <f>②打ち込みシート!CR132</f>
        <v/>
      </c>
      <c r="AH140" s="243" t="str">
        <f>②打ち込みシート!CV132</f>
        <v/>
      </c>
      <c r="AI140" s="244" t="str">
        <f>②打ち込みシート!CZ132</f>
        <v/>
      </c>
    </row>
    <row r="141" spans="1:35">
      <c r="B141" s="242">
        <f>IF(OR(係数マスタ!$B$1=係数マスタ!$F$3,係数マスタ!$B$1=係数マスタ!$J$3),係数マスタ!$D8,係数マスタ!$E8)</f>
        <v>5</v>
      </c>
      <c r="C141" s="243" t="str">
        <f>②打ち込みシート!D133</f>
        <v/>
      </c>
      <c r="D141" s="243" t="str">
        <f>②打ち込みシート!H133</f>
        <v/>
      </c>
      <c r="E141" s="243" t="str">
        <f>②打ち込みシート!L133</f>
        <v/>
      </c>
      <c r="F141" s="243" t="str">
        <f>②打ち込みシート!P133</f>
        <v/>
      </c>
      <c r="G141" s="244" t="str">
        <f>②打ち込みシート!T133</f>
        <v/>
      </c>
      <c r="I141" s="242">
        <f>IF(OR(係数マスタ!$B$1=係数マスタ!$F$3,係数マスタ!$B$1=係数マスタ!$J$3),係数マスタ!$D8,係数マスタ!$E8)</f>
        <v>5</v>
      </c>
      <c r="J141" s="243" t="str">
        <f>②打ち込みシート!Y133</f>
        <v/>
      </c>
      <c r="K141" s="243" t="str">
        <f>②打ち込みシート!AC133</f>
        <v/>
      </c>
      <c r="L141" s="243" t="str">
        <f>②打ち込みシート!AG133</f>
        <v/>
      </c>
      <c r="M141" s="243" t="str">
        <f>②打ち込みシート!AK133</f>
        <v/>
      </c>
      <c r="N141" s="244" t="str">
        <f>②打ち込みシート!AO133</f>
        <v/>
      </c>
      <c r="P141" s="242">
        <f>IF(OR(係数マスタ!$B$1=係数マスタ!$F$3,係数マスタ!$B$1=係数マスタ!$J$3),係数マスタ!$D8,係数マスタ!$E8)</f>
        <v>5</v>
      </c>
      <c r="Q141" s="243" t="str">
        <f>②打ち込みシート!AT133</f>
        <v/>
      </c>
      <c r="R141" s="243" t="str">
        <f>②打ち込みシート!AX133</f>
        <v/>
      </c>
      <c r="S141" s="243" t="str">
        <f>②打ち込みシート!BB133</f>
        <v/>
      </c>
      <c r="T141" s="243" t="str">
        <f>②打ち込みシート!BF133</f>
        <v/>
      </c>
      <c r="U141" s="244" t="str">
        <f>②打ち込みシート!BJ133</f>
        <v/>
      </c>
      <c r="W141" s="242">
        <f>IF(OR(係数マスタ!$B$1=係数マスタ!$F$3,係数マスタ!$B$1=係数マスタ!$J$3),係数マスタ!$D8,係数マスタ!$E8)</f>
        <v>5</v>
      </c>
      <c r="X141" s="243" t="str">
        <f>②打ち込みシート!BO133</f>
        <v/>
      </c>
      <c r="Y141" s="243" t="str">
        <f>②打ち込みシート!BS133</f>
        <v/>
      </c>
      <c r="Z141" s="243" t="str">
        <f>②打ち込みシート!BW133</f>
        <v/>
      </c>
      <c r="AA141" s="243" t="str">
        <f>②打ち込みシート!CA133</f>
        <v/>
      </c>
      <c r="AB141" s="244" t="str">
        <f>②打ち込みシート!CE133</f>
        <v/>
      </c>
      <c r="AD141" s="242">
        <f>IF(OR(係数マスタ!$B$1=係数マスタ!$F$3,係数マスタ!$B$1=係数マスタ!$J$3),係数マスタ!$D8,係数マスタ!$E8)</f>
        <v>5</v>
      </c>
      <c r="AE141" s="243" t="str">
        <f>②打ち込みシート!CJ133</f>
        <v/>
      </c>
      <c r="AF141" s="243" t="str">
        <f>②打ち込みシート!CN133</f>
        <v/>
      </c>
      <c r="AG141" s="243" t="str">
        <f>②打ち込みシート!CR133</f>
        <v/>
      </c>
      <c r="AH141" s="243" t="str">
        <f>②打ち込みシート!CV133</f>
        <v/>
      </c>
      <c r="AI141" s="244" t="str">
        <f>②打ち込みシート!CZ133</f>
        <v/>
      </c>
    </row>
    <row r="142" spans="1:35">
      <c r="B142" s="242">
        <f>IF(OR(係数マスタ!$B$1=係数マスタ!$F$3,係数マスタ!$B$1=係数マスタ!$J$3),係数マスタ!$D9,係数マスタ!$E9)</f>
        <v>6</v>
      </c>
      <c r="C142" s="243" t="str">
        <f>②打ち込みシート!D134</f>
        <v/>
      </c>
      <c r="D142" s="243" t="str">
        <f>②打ち込みシート!H134</f>
        <v/>
      </c>
      <c r="E142" s="243" t="str">
        <f>②打ち込みシート!L134</f>
        <v/>
      </c>
      <c r="F142" s="243" t="str">
        <f>②打ち込みシート!P134</f>
        <v/>
      </c>
      <c r="G142" s="244" t="str">
        <f>②打ち込みシート!T134</f>
        <v/>
      </c>
      <c r="I142" s="242">
        <f>IF(OR(係数マスタ!$B$1=係数マスタ!$F$3,係数マスタ!$B$1=係数マスタ!$J$3),係数マスタ!$D9,係数マスタ!$E9)</f>
        <v>6</v>
      </c>
      <c r="J142" s="243" t="str">
        <f>②打ち込みシート!Y134</f>
        <v/>
      </c>
      <c r="K142" s="243" t="str">
        <f>②打ち込みシート!AC134</f>
        <v/>
      </c>
      <c r="L142" s="243" t="str">
        <f>②打ち込みシート!AG134</f>
        <v/>
      </c>
      <c r="M142" s="243" t="str">
        <f>②打ち込みシート!AK134</f>
        <v/>
      </c>
      <c r="N142" s="244" t="str">
        <f>②打ち込みシート!AO134</f>
        <v/>
      </c>
      <c r="P142" s="242">
        <f>IF(OR(係数マスタ!$B$1=係数マスタ!$F$3,係数マスタ!$B$1=係数マスタ!$J$3),係数マスタ!$D9,係数マスタ!$E9)</f>
        <v>6</v>
      </c>
      <c r="Q142" s="243" t="str">
        <f>②打ち込みシート!AT134</f>
        <v/>
      </c>
      <c r="R142" s="243" t="str">
        <f>②打ち込みシート!AX134</f>
        <v/>
      </c>
      <c r="S142" s="243" t="str">
        <f>②打ち込みシート!BB134</f>
        <v/>
      </c>
      <c r="T142" s="243" t="str">
        <f>②打ち込みシート!BF134</f>
        <v/>
      </c>
      <c r="U142" s="244" t="str">
        <f>②打ち込みシート!BJ134</f>
        <v/>
      </c>
      <c r="W142" s="242">
        <f>IF(OR(係数マスタ!$B$1=係数マスタ!$F$3,係数マスタ!$B$1=係数マスタ!$J$3),係数マスタ!$D9,係数マスタ!$E9)</f>
        <v>6</v>
      </c>
      <c r="X142" s="243" t="str">
        <f>②打ち込みシート!BO134</f>
        <v/>
      </c>
      <c r="Y142" s="243" t="str">
        <f>②打ち込みシート!BS134</f>
        <v/>
      </c>
      <c r="Z142" s="243" t="str">
        <f>②打ち込みシート!BW134</f>
        <v/>
      </c>
      <c r="AA142" s="243" t="str">
        <f>②打ち込みシート!CA134</f>
        <v/>
      </c>
      <c r="AB142" s="244" t="str">
        <f>②打ち込みシート!CE134</f>
        <v/>
      </c>
      <c r="AD142" s="242">
        <f>IF(OR(係数マスタ!$B$1=係数マスタ!$F$3,係数マスタ!$B$1=係数マスタ!$J$3),係数マスタ!$D9,係数マスタ!$E9)</f>
        <v>6</v>
      </c>
      <c r="AE142" s="243" t="str">
        <f>②打ち込みシート!CJ134</f>
        <v/>
      </c>
      <c r="AF142" s="243" t="str">
        <f>②打ち込みシート!CN134</f>
        <v/>
      </c>
      <c r="AG142" s="243" t="str">
        <f>②打ち込みシート!CR134</f>
        <v/>
      </c>
      <c r="AH142" s="243" t="str">
        <f>②打ち込みシート!CV134</f>
        <v/>
      </c>
      <c r="AI142" s="244" t="str">
        <f>②打ち込みシート!CZ134</f>
        <v/>
      </c>
    </row>
    <row r="143" spans="1:35">
      <c r="B143" s="242">
        <f>IF(OR(係数マスタ!$B$1=係数マスタ!$F$3,係数マスタ!$B$1=係数マスタ!$J$3),係数マスタ!$D10,係数マスタ!$E10)</f>
        <v>7</v>
      </c>
      <c r="C143" s="243" t="str">
        <f>②打ち込みシート!D135</f>
        <v/>
      </c>
      <c r="D143" s="243" t="str">
        <f>②打ち込みシート!H135</f>
        <v/>
      </c>
      <c r="E143" s="243" t="str">
        <f>②打ち込みシート!L135</f>
        <v/>
      </c>
      <c r="F143" s="243" t="str">
        <f>②打ち込みシート!P135</f>
        <v/>
      </c>
      <c r="G143" s="244" t="str">
        <f>②打ち込みシート!T135</f>
        <v/>
      </c>
      <c r="I143" s="242">
        <f>IF(OR(係数マスタ!$B$1=係数マスタ!$F$3,係数マスタ!$B$1=係数マスタ!$J$3),係数マスタ!$D10,係数マスタ!$E10)</f>
        <v>7</v>
      </c>
      <c r="J143" s="243" t="str">
        <f>②打ち込みシート!Y135</f>
        <v/>
      </c>
      <c r="K143" s="243" t="str">
        <f>②打ち込みシート!AC135</f>
        <v/>
      </c>
      <c r="L143" s="243" t="str">
        <f>②打ち込みシート!AG135</f>
        <v/>
      </c>
      <c r="M143" s="243" t="str">
        <f>②打ち込みシート!AK135</f>
        <v/>
      </c>
      <c r="N143" s="244" t="str">
        <f>②打ち込みシート!AO135</f>
        <v/>
      </c>
      <c r="P143" s="242">
        <f>IF(OR(係数マスタ!$B$1=係数マスタ!$F$3,係数マスタ!$B$1=係数マスタ!$J$3),係数マスタ!$D10,係数マスタ!$E10)</f>
        <v>7</v>
      </c>
      <c r="Q143" s="243" t="str">
        <f>②打ち込みシート!AT135</f>
        <v/>
      </c>
      <c r="R143" s="243" t="str">
        <f>②打ち込みシート!AX135</f>
        <v/>
      </c>
      <c r="S143" s="243" t="str">
        <f>②打ち込みシート!BB135</f>
        <v/>
      </c>
      <c r="T143" s="243" t="str">
        <f>②打ち込みシート!BF135</f>
        <v/>
      </c>
      <c r="U143" s="244" t="str">
        <f>②打ち込みシート!BJ135</f>
        <v/>
      </c>
      <c r="W143" s="242">
        <f>IF(OR(係数マスタ!$B$1=係数マスタ!$F$3,係数マスタ!$B$1=係数マスタ!$J$3),係数マスタ!$D10,係数マスタ!$E10)</f>
        <v>7</v>
      </c>
      <c r="X143" s="243" t="str">
        <f>②打ち込みシート!BO135</f>
        <v/>
      </c>
      <c r="Y143" s="243" t="str">
        <f>②打ち込みシート!BS135</f>
        <v/>
      </c>
      <c r="Z143" s="243" t="str">
        <f>②打ち込みシート!BW135</f>
        <v/>
      </c>
      <c r="AA143" s="243" t="str">
        <f>②打ち込みシート!CA135</f>
        <v/>
      </c>
      <c r="AB143" s="244" t="str">
        <f>②打ち込みシート!CE135</f>
        <v/>
      </c>
      <c r="AD143" s="242">
        <f>IF(OR(係数マスタ!$B$1=係数マスタ!$F$3,係数マスタ!$B$1=係数マスタ!$J$3),係数マスタ!$D10,係数マスタ!$E10)</f>
        <v>7</v>
      </c>
      <c r="AE143" s="243" t="str">
        <f>②打ち込みシート!CJ135</f>
        <v/>
      </c>
      <c r="AF143" s="243" t="str">
        <f>②打ち込みシート!CN135</f>
        <v/>
      </c>
      <c r="AG143" s="243" t="str">
        <f>②打ち込みシート!CR135</f>
        <v/>
      </c>
      <c r="AH143" s="243" t="str">
        <f>②打ち込みシート!CV135</f>
        <v/>
      </c>
      <c r="AI143" s="244" t="str">
        <f>②打ち込みシート!CZ135</f>
        <v/>
      </c>
    </row>
    <row r="144" spans="1:35">
      <c r="B144" s="242">
        <f>IF(OR(係数マスタ!$B$1=係数マスタ!$F$3,係数マスタ!$B$1=係数マスタ!$J$3),係数マスタ!$D11,係数マスタ!$E11)</f>
        <v>8</v>
      </c>
      <c r="C144" s="243" t="str">
        <f>②打ち込みシート!D136</f>
        <v/>
      </c>
      <c r="D144" s="243" t="str">
        <f>②打ち込みシート!H136</f>
        <v/>
      </c>
      <c r="E144" s="243" t="str">
        <f>②打ち込みシート!L136</f>
        <v/>
      </c>
      <c r="F144" s="243" t="str">
        <f>②打ち込みシート!P136</f>
        <v/>
      </c>
      <c r="G144" s="244" t="str">
        <f>②打ち込みシート!T136</f>
        <v/>
      </c>
      <c r="I144" s="242">
        <f>IF(OR(係数マスタ!$B$1=係数マスタ!$F$3,係数マスタ!$B$1=係数マスタ!$J$3),係数マスタ!$D11,係数マスタ!$E11)</f>
        <v>8</v>
      </c>
      <c r="J144" s="243" t="str">
        <f>②打ち込みシート!Y136</f>
        <v/>
      </c>
      <c r="K144" s="243" t="str">
        <f>②打ち込みシート!AC136</f>
        <v/>
      </c>
      <c r="L144" s="243" t="str">
        <f>②打ち込みシート!AG136</f>
        <v/>
      </c>
      <c r="M144" s="243" t="str">
        <f>②打ち込みシート!AK136</f>
        <v/>
      </c>
      <c r="N144" s="244" t="str">
        <f>②打ち込みシート!AO136</f>
        <v/>
      </c>
      <c r="P144" s="242">
        <f>IF(OR(係数マスタ!$B$1=係数マスタ!$F$3,係数マスタ!$B$1=係数マスタ!$J$3),係数マスタ!$D11,係数マスタ!$E11)</f>
        <v>8</v>
      </c>
      <c r="Q144" s="243" t="str">
        <f>②打ち込みシート!AT136</f>
        <v/>
      </c>
      <c r="R144" s="243" t="str">
        <f>②打ち込みシート!AX136</f>
        <v/>
      </c>
      <c r="S144" s="243" t="str">
        <f>②打ち込みシート!BB136</f>
        <v/>
      </c>
      <c r="T144" s="243" t="str">
        <f>②打ち込みシート!BF136</f>
        <v/>
      </c>
      <c r="U144" s="244" t="str">
        <f>②打ち込みシート!BJ136</f>
        <v/>
      </c>
      <c r="W144" s="242">
        <f>IF(OR(係数マスタ!$B$1=係数マスタ!$F$3,係数マスタ!$B$1=係数マスタ!$J$3),係数マスタ!$D11,係数マスタ!$E11)</f>
        <v>8</v>
      </c>
      <c r="X144" s="243" t="str">
        <f>②打ち込みシート!BO136</f>
        <v/>
      </c>
      <c r="Y144" s="243" t="str">
        <f>②打ち込みシート!BS136</f>
        <v/>
      </c>
      <c r="Z144" s="243" t="str">
        <f>②打ち込みシート!BW136</f>
        <v/>
      </c>
      <c r="AA144" s="243" t="str">
        <f>②打ち込みシート!CA136</f>
        <v/>
      </c>
      <c r="AB144" s="244" t="str">
        <f>②打ち込みシート!CE136</f>
        <v/>
      </c>
      <c r="AD144" s="242">
        <f>IF(OR(係数マスタ!$B$1=係数マスタ!$F$3,係数マスタ!$B$1=係数マスタ!$J$3),係数マスタ!$D11,係数マスタ!$E11)</f>
        <v>8</v>
      </c>
      <c r="AE144" s="243" t="str">
        <f>②打ち込みシート!CJ136</f>
        <v/>
      </c>
      <c r="AF144" s="243" t="str">
        <f>②打ち込みシート!CN136</f>
        <v/>
      </c>
      <c r="AG144" s="243" t="str">
        <f>②打ち込みシート!CR136</f>
        <v/>
      </c>
      <c r="AH144" s="243" t="str">
        <f>②打ち込みシート!CV136</f>
        <v/>
      </c>
      <c r="AI144" s="244" t="str">
        <f>②打ち込みシート!CZ136</f>
        <v/>
      </c>
    </row>
    <row r="145" spans="2:35">
      <c r="B145" s="242">
        <f>IF(OR(係数マスタ!$B$1=係数マスタ!$F$3,係数マスタ!$B$1=係数マスタ!$J$3),係数マスタ!$D12,係数マスタ!$E12)</f>
        <v>9</v>
      </c>
      <c r="C145" s="243" t="str">
        <f>②打ち込みシート!D137</f>
        <v/>
      </c>
      <c r="D145" s="243" t="str">
        <f>②打ち込みシート!H137</f>
        <v/>
      </c>
      <c r="E145" s="243" t="str">
        <f>②打ち込みシート!L137</f>
        <v/>
      </c>
      <c r="F145" s="243" t="str">
        <f>②打ち込みシート!P137</f>
        <v/>
      </c>
      <c r="G145" s="244" t="str">
        <f>②打ち込みシート!T137</f>
        <v/>
      </c>
      <c r="I145" s="242">
        <f>IF(OR(係数マスタ!$B$1=係数マスタ!$F$3,係数マスタ!$B$1=係数マスタ!$J$3),係数マスタ!$D12,係数マスタ!$E12)</f>
        <v>9</v>
      </c>
      <c r="J145" s="243" t="str">
        <f>②打ち込みシート!Y137</f>
        <v/>
      </c>
      <c r="K145" s="243" t="str">
        <f>②打ち込みシート!AC137</f>
        <v/>
      </c>
      <c r="L145" s="243" t="str">
        <f>②打ち込みシート!AG137</f>
        <v/>
      </c>
      <c r="M145" s="243" t="str">
        <f>②打ち込みシート!AK137</f>
        <v/>
      </c>
      <c r="N145" s="244" t="str">
        <f>②打ち込みシート!AO137</f>
        <v/>
      </c>
      <c r="P145" s="242">
        <f>IF(OR(係数マスタ!$B$1=係数マスタ!$F$3,係数マスタ!$B$1=係数マスタ!$J$3),係数マスタ!$D12,係数マスタ!$E12)</f>
        <v>9</v>
      </c>
      <c r="Q145" s="243" t="str">
        <f>②打ち込みシート!AT137</f>
        <v/>
      </c>
      <c r="R145" s="243" t="str">
        <f>②打ち込みシート!AX137</f>
        <v/>
      </c>
      <c r="S145" s="243" t="str">
        <f>②打ち込みシート!BB137</f>
        <v/>
      </c>
      <c r="T145" s="243" t="str">
        <f>②打ち込みシート!BF137</f>
        <v/>
      </c>
      <c r="U145" s="244" t="str">
        <f>②打ち込みシート!BJ137</f>
        <v/>
      </c>
      <c r="W145" s="242">
        <f>IF(OR(係数マスタ!$B$1=係数マスタ!$F$3,係数マスタ!$B$1=係数マスタ!$J$3),係数マスタ!$D12,係数マスタ!$E12)</f>
        <v>9</v>
      </c>
      <c r="X145" s="243" t="str">
        <f>②打ち込みシート!BO137</f>
        <v/>
      </c>
      <c r="Y145" s="243" t="str">
        <f>②打ち込みシート!BS137</f>
        <v/>
      </c>
      <c r="Z145" s="243" t="str">
        <f>②打ち込みシート!BW137</f>
        <v/>
      </c>
      <c r="AA145" s="243" t="str">
        <f>②打ち込みシート!CA137</f>
        <v/>
      </c>
      <c r="AB145" s="244" t="str">
        <f>②打ち込みシート!CE137</f>
        <v/>
      </c>
      <c r="AD145" s="242">
        <f>IF(OR(係数マスタ!$B$1=係数マスタ!$F$3,係数マスタ!$B$1=係数マスタ!$J$3),係数マスタ!$D12,係数マスタ!$E12)</f>
        <v>9</v>
      </c>
      <c r="AE145" s="243" t="str">
        <f>②打ち込みシート!CJ137</f>
        <v/>
      </c>
      <c r="AF145" s="243" t="str">
        <f>②打ち込みシート!CN137</f>
        <v/>
      </c>
      <c r="AG145" s="243" t="str">
        <f>②打ち込みシート!CR137</f>
        <v/>
      </c>
      <c r="AH145" s="243" t="str">
        <f>②打ち込みシート!CV137</f>
        <v/>
      </c>
      <c r="AI145" s="244" t="str">
        <f>②打ち込みシート!CZ137</f>
        <v/>
      </c>
    </row>
    <row r="146" spans="2:35">
      <c r="B146" s="242">
        <f>IF(OR(係数マスタ!$B$1=係数マスタ!$F$3,係数マスタ!$B$1=係数マスタ!$J$3),係数マスタ!$D13,係数マスタ!$E13)</f>
        <v>10</v>
      </c>
      <c r="C146" s="243" t="str">
        <f>②打ち込みシート!D138</f>
        <v/>
      </c>
      <c r="D146" s="243" t="str">
        <f>②打ち込みシート!H138</f>
        <v/>
      </c>
      <c r="E146" s="243" t="str">
        <f>②打ち込みシート!L138</f>
        <v/>
      </c>
      <c r="F146" s="243" t="str">
        <f>②打ち込みシート!P138</f>
        <v/>
      </c>
      <c r="G146" s="244" t="str">
        <f>②打ち込みシート!T138</f>
        <v/>
      </c>
      <c r="I146" s="242">
        <f>IF(OR(係数マスタ!$B$1=係数マスタ!$F$3,係数マスタ!$B$1=係数マスタ!$J$3),係数マスタ!$D13,係数マスタ!$E13)</f>
        <v>10</v>
      </c>
      <c r="J146" s="243" t="str">
        <f>②打ち込みシート!Y138</f>
        <v/>
      </c>
      <c r="K146" s="243" t="str">
        <f>②打ち込みシート!AC138</f>
        <v/>
      </c>
      <c r="L146" s="243" t="str">
        <f>②打ち込みシート!AG138</f>
        <v/>
      </c>
      <c r="M146" s="243" t="str">
        <f>②打ち込みシート!AK138</f>
        <v/>
      </c>
      <c r="N146" s="244" t="str">
        <f>②打ち込みシート!AO138</f>
        <v/>
      </c>
      <c r="P146" s="242">
        <f>IF(OR(係数マスタ!$B$1=係数マスタ!$F$3,係数マスタ!$B$1=係数マスタ!$J$3),係数マスタ!$D13,係数マスタ!$E13)</f>
        <v>10</v>
      </c>
      <c r="Q146" s="243" t="str">
        <f>②打ち込みシート!AT138</f>
        <v/>
      </c>
      <c r="R146" s="243" t="str">
        <f>②打ち込みシート!AX138</f>
        <v/>
      </c>
      <c r="S146" s="243" t="str">
        <f>②打ち込みシート!BB138</f>
        <v/>
      </c>
      <c r="T146" s="243" t="str">
        <f>②打ち込みシート!BF138</f>
        <v/>
      </c>
      <c r="U146" s="244" t="str">
        <f>②打ち込みシート!BJ138</f>
        <v/>
      </c>
      <c r="W146" s="242">
        <f>IF(OR(係数マスタ!$B$1=係数マスタ!$F$3,係数マスタ!$B$1=係数マスタ!$J$3),係数マスタ!$D13,係数マスタ!$E13)</f>
        <v>10</v>
      </c>
      <c r="X146" s="243" t="str">
        <f>②打ち込みシート!BO138</f>
        <v/>
      </c>
      <c r="Y146" s="243" t="str">
        <f>②打ち込みシート!BS138</f>
        <v/>
      </c>
      <c r="Z146" s="243" t="str">
        <f>②打ち込みシート!BW138</f>
        <v/>
      </c>
      <c r="AA146" s="243" t="str">
        <f>②打ち込みシート!CA138</f>
        <v/>
      </c>
      <c r="AB146" s="244" t="str">
        <f>②打ち込みシート!CE138</f>
        <v/>
      </c>
      <c r="AD146" s="242">
        <f>IF(OR(係数マスタ!$B$1=係数マスタ!$F$3,係数マスタ!$B$1=係数マスタ!$J$3),係数マスタ!$D13,係数マスタ!$E13)</f>
        <v>10</v>
      </c>
      <c r="AE146" s="243" t="str">
        <f>②打ち込みシート!CJ138</f>
        <v/>
      </c>
      <c r="AF146" s="243" t="str">
        <f>②打ち込みシート!CN138</f>
        <v/>
      </c>
      <c r="AG146" s="243" t="str">
        <f>②打ち込みシート!CR138</f>
        <v/>
      </c>
      <c r="AH146" s="243" t="str">
        <f>②打ち込みシート!CV138</f>
        <v/>
      </c>
      <c r="AI146" s="244" t="str">
        <f>②打ち込みシート!CZ138</f>
        <v/>
      </c>
    </row>
    <row r="147" spans="2:35">
      <c r="B147" s="242">
        <f>IF(OR(係数マスタ!$B$1=係数マスタ!$F$3,係数マスタ!$B$1=係数マスタ!$J$3),係数マスタ!$D14,係数マスタ!$E14)</f>
        <v>11</v>
      </c>
      <c r="C147" s="243" t="str">
        <f>②打ち込みシート!D139</f>
        <v/>
      </c>
      <c r="D147" s="243" t="str">
        <f>②打ち込みシート!H139</f>
        <v/>
      </c>
      <c r="E147" s="243" t="str">
        <f>②打ち込みシート!L139</f>
        <v/>
      </c>
      <c r="F147" s="243" t="str">
        <f>②打ち込みシート!P139</f>
        <v/>
      </c>
      <c r="G147" s="244" t="str">
        <f>②打ち込みシート!T139</f>
        <v/>
      </c>
      <c r="I147" s="242">
        <f>IF(OR(係数マスタ!$B$1=係数マスタ!$F$3,係数マスタ!$B$1=係数マスタ!$J$3),係数マスタ!$D14,係数マスタ!$E14)</f>
        <v>11</v>
      </c>
      <c r="J147" s="243" t="str">
        <f>②打ち込みシート!Y139</f>
        <v/>
      </c>
      <c r="K147" s="243" t="str">
        <f>②打ち込みシート!AC139</f>
        <v/>
      </c>
      <c r="L147" s="243" t="str">
        <f>②打ち込みシート!AG139</f>
        <v/>
      </c>
      <c r="M147" s="243" t="str">
        <f>②打ち込みシート!AK139</f>
        <v/>
      </c>
      <c r="N147" s="244" t="str">
        <f>②打ち込みシート!AO139</f>
        <v/>
      </c>
      <c r="P147" s="242">
        <f>IF(OR(係数マスタ!$B$1=係数マスタ!$F$3,係数マスタ!$B$1=係数マスタ!$J$3),係数マスタ!$D14,係数マスタ!$E14)</f>
        <v>11</v>
      </c>
      <c r="Q147" s="243" t="str">
        <f>②打ち込みシート!AT139</f>
        <v/>
      </c>
      <c r="R147" s="243" t="str">
        <f>②打ち込みシート!AX139</f>
        <v/>
      </c>
      <c r="S147" s="243" t="str">
        <f>②打ち込みシート!BB139</f>
        <v/>
      </c>
      <c r="T147" s="243" t="str">
        <f>②打ち込みシート!BF139</f>
        <v/>
      </c>
      <c r="U147" s="244" t="str">
        <f>②打ち込みシート!BJ139</f>
        <v/>
      </c>
      <c r="W147" s="242">
        <f>IF(OR(係数マスタ!$B$1=係数マスタ!$F$3,係数マスタ!$B$1=係数マスタ!$J$3),係数マスタ!$D14,係数マスタ!$E14)</f>
        <v>11</v>
      </c>
      <c r="X147" s="243" t="str">
        <f>②打ち込みシート!BO139</f>
        <v/>
      </c>
      <c r="Y147" s="243" t="str">
        <f>②打ち込みシート!BS139</f>
        <v/>
      </c>
      <c r="Z147" s="243" t="str">
        <f>②打ち込みシート!BW139</f>
        <v/>
      </c>
      <c r="AA147" s="243" t="str">
        <f>②打ち込みシート!CA139</f>
        <v/>
      </c>
      <c r="AB147" s="244" t="str">
        <f>②打ち込みシート!CE139</f>
        <v/>
      </c>
      <c r="AD147" s="242">
        <f>IF(OR(係数マスタ!$B$1=係数マスタ!$F$3,係数マスタ!$B$1=係数マスタ!$J$3),係数マスタ!$D14,係数マスタ!$E14)</f>
        <v>11</v>
      </c>
      <c r="AE147" s="243" t="str">
        <f>②打ち込みシート!CJ139</f>
        <v/>
      </c>
      <c r="AF147" s="243" t="str">
        <f>②打ち込みシート!CN139</f>
        <v/>
      </c>
      <c r="AG147" s="243" t="str">
        <f>②打ち込みシート!CR139</f>
        <v/>
      </c>
      <c r="AH147" s="243" t="str">
        <f>②打ち込みシート!CV139</f>
        <v/>
      </c>
      <c r="AI147" s="244" t="str">
        <f>②打ち込みシート!CZ139</f>
        <v/>
      </c>
    </row>
    <row r="148" spans="2:35">
      <c r="B148" s="242">
        <f>IF(OR(係数マスタ!$B$1=係数マスタ!$F$3,係数マスタ!$B$1=係数マスタ!$J$3),係数マスタ!$D15,係数マスタ!$E15)</f>
        <v>12</v>
      </c>
      <c r="C148" s="243" t="str">
        <f>②打ち込みシート!D140</f>
        <v/>
      </c>
      <c r="D148" s="243" t="str">
        <f>②打ち込みシート!H140</f>
        <v/>
      </c>
      <c r="E148" s="243" t="str">
        <f>②打ち込みシート!L140</f>
        <v/>
      </c>
      <c r="F148" s="243" t="str">
        <f>②打ち込みシート!P140</f>
        <v/>
      </c>
      <c r="G148" s="244" t="str">
        <f>②打ち込みシート!T140</f>
        <v/>
      </c>
      <c r="I148" s="242">
        <f>IF(OR(係数マスタ!$B$1=係数マスタ!$F$3,係数マスタ!$B$1=係数マスタ!$J$3),係数マスタ!$D15,係数マスタ!$E15)</f>
        <v>12</v>
      </c>
      <c r="J148" s="243" t="str">
        <f>②打ち込みシート!Y140</f>
        <v/>
      </c>
      <c r="K148" s="243" t="str">
        <f>②打ち込みシート!AC140</f>
        <v/>
      </c>
      <c r="L148" s="243" t="str">
        <f>②打ち込みシート!AG140</f>
        <v/>
      </c>
      <c r="M148" s="243" t="str">
        <f>②打ち込みシート!AK140</f>
        <v/>
      </c>
      <c r="N148" s="244" t="str">
        <f>②打ち込みシート!AO140</f>
        <v/>
      </c>
      <c r="P148" s="242">
        <f>IF(OR(係数マスタ!$B$1=係数マスタ!$F$3,係数マスタ!$B$1=係数マスタ!$J$3),係数マスタ!$D15,係数マスタ!$E15)</f>
        <v>12</v>
      </c>
      <c r="Q148" s="243" t="str">
        <f>②打ち込みシート!AT140</f>
        <v/>
      </c>
      <c r="R148" s="243" t="str">
        <f>②打ち込みシート!AX140</f>
        <v/>
      </c>
      <c r="S148" s="243" t="str">
        <f>②打ち込みシート!BB140</f>
        <v/>
      </c>
      <c r="T148" s="243" t="str">
        <f>②打ち込みシート!BF140</f>
        <v/>
      </c>
      <c r="U148" s="244" t="str">
        <f>②打ち込みシート!BJ140</f>
        <v/>
      </c>
      <c r="W148" s="242">
        <f>IF(OR(係数マスタ!$B$1=係数マスタ!$F$3,係数マスタ!$B$1=係数マスタ!$J$3),係数マスタ!$D15,係数マスタ!$E15)</f>
        <v>12</v>
      </c>
      <c r="X148" s="243" t="str">
        <f>②打ち込みシート!BO140</f>
        <v/>
      </c>
      <c r="Y148" s="243" t="str">
        <f>②打ち込みシート!BS140</f>
        <v/>
      </c>
      <c r="Z148" s="243" t="str">
        <f>②打ち込みシート!BW140</f>
        <v/>
      </c>
      <c r="AA148" s="243" t="str">
        <f>②打ち込みシート!CA140</f>
        <v/>
      </c>
      <c r="AB148" s="244" t="str">
        <f>②打ち込みシート!CE140</f>
        <v/>
      </c>
      <c r="AD148" s="242">
        <f>IF(OR(係数マスタ!$B$1=係数マスタ!$F$3,係数マスタ!$B$1=係数マスタ!$J$3),係数マスタ!$D15,係数マスタ!$E15)</f>
        <v>12</v>
      </c>
      <c r="AE148" s="243" t="str">
        <f>②打ち込みシート!CJ140</f>
        <v/>
      </c>
      <c r="AF148" s="243" t="str">
        <f>②打ち込みシート!CN140</f>
        <v/>
      </c>
      <c r="AG148" s="243" t="str">
        <f>②打ち込みシート!CR140</f>
        <v/>
      </c>
      <c r="AH148" s="243" t="str">
        <f>②打ち込みシート!CV140</f>
        <v/>
      </c>
      <c r="AI148" s="244" t="str">
        <f>②打ち込みシート!CZ140</f>
        <v/>
      </c>
    </row>
    <row r="149" spans="2:35">
      <c r="B149" s="242">
        <f>IF(OR(係数マスタ!$B$1=係数マスタ!$F$3,係数マスタ!$B$1=係数マスタ!$J$3),係数マスタ!$D16,係数マスタ!$E16)</f>
        <v>13</v>
      </c>
      <c r="C149" s="243" t="str">
        <f>②打ち込みシート!D141</f>
        <v/>
      </c>
      <c r="D149" s="243" t="str">
        <f>②打ち込みシート!H141</f>
        <v/>
      </c>
      <c r="E149" s="243" t="str">
        <f>②打ち込みシート!L141</f>
        <v/>
      </c>
      <c r="F149" s="243" t="str">
        <f>②打ち込みシート!P141</f>
        <v/>
      </c>
      <c r="G149" s="244" t="str">
        <f>②打ち込みシート!T141</f>
        <v/>
      </c>
      <c r="I149" s="242">
        <f>IF(OR(係数マスタ!$B$1=係数マスタ!$F$3,係数マスタ!$B$1=係数マスタ!$J$3),係数マスタ!$D16,係数マスタ!$E16)</f>
        <v>13</v>
      </c>
      <c r="J149" s="243" t="str">
        <f>②打ち込みシート!Y141</f>
        <v/>
      </c>
      <c r="K149" s="243" t="str">
        <f>②打ち込みシート!AC141</f>
        <v/>
      </c>
      <c r="L149" s="243" t="str">
        <f>②打ち込みシート!AG141</f>
        <v/>
      </c>
      <c r="M149" s="243" t="str">
        <f>②打ち込みシート!AK141</f>
        <v/>
      </c>
      <c r="N149" s="244" t="str">
        <f>②打ち込みシート!AO141</f>
        <v/>
      </c>
      <c r="P149" s="242">
        <f>IF(OR(係数マスタ!$B$1=係数マスタ!$F$3,係数マスタ!$B$1=係数マスタ!$J$3),係数マスタ!$D16,係数マスタ!$E16)</f>
        <v>13</v>
      </c>
      <c r="Q149" s="243" t="str">
        <f>②打ち込みシート!AT141</f>
        <v/>
      </c>
      <c r="R149" s="243" t="str">
        <f>②打ち込みシート!AX141</f>
        <v/>
      </c>
      <c r="S149" s="243" t="str">
        <f>②打ち込みシート!BB141</f>
        <v/>
      </c>
      <c r="T149" s="243" t="str">
        <f>②打ち込みシート!BF141</f>
        <v/>
      </c>
      <c r="U149" s="244" t="str">
        <f>②打ち込みシート!BJ141</f>
        <v/>
      </c>
      <c r="W149" s="242">
        <f>IF(OR(係数マスタ!$B$1=係数マスタ!$F$3,係数マスタ!$B$1=係数マスタ!$J$3),係数マスタ!$D16,係数マスタ!$E16)</f>
        <v>13</v>
      </c>
      <c r="X149" s="243" t="str">
        <f>②打ち込みシート!BO141</f>
        <v/>
      </c>
      <c r="Y149" s="243" t="str">
        <f>②打ち込みシート!BS141</f>
        <v/>
      </c>
      <c r="Z149" s="243" t="str">
        <f>②打ち込みシート!BW141</f>
        <v/>
      </c>
      <c r="AA149" s="243" t="str">
        <f>②打ち込みシート!CA141</f>
        <v/>
      </c>
      <c r="AB149" s="244" t="str">
        <f>②打ち込みシート!CE141</f>
        <v/>
      </c>
      <c r="AD149" s="242">
        <f>IF(OR(係数マスタ!$B$1=係数マスタ!$F$3,係数マスタ!$B$1=係数マスタ!$J$3),係数マスタ!$D16,係数マスタ!$E16)</f>
        <v>13</v>
      </c>
      <c r="AE149" s="243" t="str">
        <f>②打ち込みシート!CJ141</f>
        <v/>
      </c>
      <c r="AF149" s="243" t="str">
        <f>②打ち込みシート!CN141</f>
        <v/>
      </c>
      <c r="AG149" s="243" t="str">
        <f>②打ち込みシート!CR141</f>
        <v/>
      </c>
      <c r="AH149" s="243" t="str">
        <f>②打ち込みシート!CV141</f>
        <v/>
      </c>
      <c r="AI149" s="244" t="str">
        <f>②打ち込みシート!CZ141</f>
        <v/>
      </c>
    </row>
    <row r="150" spans="2:35">
      <c r="B150" s="242">
        <f>IF(OR(係数マスタ!$B$1=係数マスタ!$F$3,係数マスタ!$B$1=係数マスタ!$J$3),係数マスタ!$D17,係数マスタ!$E17)</f>
        <v>14</v>
      </c>
      <c r="C150" s="243" t="str">
        <f>②打ち込みシート!D142</f>
        <v/>
      </c>
      <c r="D150" s="243" t="str">
        <f>②打ち込みシート!H142</f>
        <v/>
      </c>
      <c r="E150" s="243" t="str">
        <f>②打ち込みシート!L142</f>
        <v/>
      </c>
      <c r="F150" s="243" t="str">
        <f>②打ち込みシート!P142</f>
        <v/>
      </c>
      <c r="G150" s="244" t="str">
        <f>②打ち込みシート!T142</f>
        <v/>
      </c>
      <c r="I150" s="242">
        <f>IF(OR(係数マスタ!$B$1=係数マスタ!$F$3,係数マスタ!$B$1=係数マスタ!$J$3),係数マスタ!$D17,係数マスタ!$E17)</f>
        <v>14</v>
      </c>
      <c r="J150" s="243" t="str">
        <f>②打ち込みシート!Y142</f>
        <v/>
      </c>
      <c r="K150" s="243" t="str">
        <f>②打ち込みシート!AC142</f>
        <v/>
      </c>
      <c r="L150" s="243" t="str">
        <f>②打ち込みシート!AG142</f>
        <v/>
      </c>
      <c r="M150" s="243" t="str">
        <f>②打ち込みシート!AK142</f>
        <v/>
      </c>
      <c r="N150" s="244" t="str">
        <f>②打ち込みシート!AO142</f>
        <v/>
      </c>
      <c r="P150" s="242">
        <f>IF(OR(係数マスタ!$B$1=係数マスタ!$F$3,係数マスタ!$B$1=係数マスタ!$J$3),係数マスタ!$D17,係数マスタ!$E17)</f>
        <v>14</v>
      </c>
      <c r="Q150" s="243" t="str">
        <f>②打ち込みシート!AT142</f>
        <v/>
      </c>
      <c r="R150" s="243" t="str">
        <f>②打ち込みシート!AX142</f>
        <v/>
      </c>
      <c r="S150" s="243" t="str">
        <f>②打ち込みシート!BB142</f>
        <v/>
      </c>
      <c r="T150" s="243" t="str">
        <f>②打ち込みシート!BF142</f>
        <v/>
      </c>
      <c r="U150" s="244" t="str">
        <f>②打ち込みシート!BJ142</f>
        <v/>
      </c>
      <c r="W150" s="242">
        <f>IF(OR(係数マスタ!$B$1=係数マスタ!$F$3,係数マスタ!$B$1=係数マスタ!$J$3),係数マスタ!$D17,係数マスタ!$E17)</f>
        <v>14</v>
      </c>
      <c r="X150" s="243" t="str">
        <f>②打ち込みシート!BO142</f>
        <v/>
      </c>
      <c r="Y150" s="243" t="str">
        <f>②打ち込みシート!BS142</f>
        <v/>
      </c>
      <c r="Z150" s="243" t="str">
        <f>②打ち込みシート!BW142</f>
        <v/>
      </c>
      <c r="AA150" s="243" t="str">
        <f>②打ち込みシート!CA142</f>
        <v/>
      </c>
      <c r="AB150" s="244" t="str">
        <f>②打ち込みシート!CE142</f>
        <v/>
      </c>
      <c r="AD150" s="242">
        <f>IF(OR(係数マスタ!$B$1=係数マスタ!$F$3,係数マスタ!$B$1=係数マスタ!$J$3),係数マスタ!$D17,係数マスタ!$E17)</f>
        <v>14</v>
      </c>
      <c r="AE150" s="243" t="str">
        <f>②打ち込みシート!CJ142</f>
        <v/>
      </c>
      <c r="AF150" s="243" t="str">
        <f>②打ち込みシート!CN142</f>
        <v/>
      </c>
      <c r="AG150" s="243" t="str">
        <f>②打ち込みシート!CR142</f>
        <v/>
      </c>
      <c r="AH150" s="243" t="str">
        <f>②打ち込みシート!CV142</f>
        <v/>
      </c>
      <c r="AI150" s="244" t="str">
        <f>②打ち込みシート!CZ142</f>
        <v/>
      </c>
    </row>
    <row r="151" spans="2:35">
      <c r="B151" s="242">
        <f>IF(OR(係数マスタ!$B$1=係数マスタ!$F$3,係数マスタ!$B$1=係数マスタ!$J$3),係数マスタ!$D18,係数マスタ!$E18)</f>
        <v>15</v>
      </c>
      <c r="C151" s="243" t="str">
        <f>②打ち込みシート!D143</f>
        <v/>
      </c>
      <c r="D151" s="243" t="str">
        <f>②打ち込みシート!H143</f>
        <v/>
      </c>
      <c r="E151" s="243" t="str">
        <f>②打ち込みシート!L143</f>
        <v/>
      </c>
      <c r="F151" s="243" t="str">
        <f>②打ち込みシート!P143</f>
        <v/>
      </c>
      <c r="G151" s="244" t="str">
        <f>②打ち込みシート!T143</f>
        <v/>
      </c>
      <c r="I151" s="242">
        <f>IF(OR(係数マスタ!$B$1=係数マスタ!$F$3,係数マスタ!$B$1=係数マスタ!$J$3),係数マスタ!$D18,係数マスタ!$E18)</f>
        <v>15</v>
      </c>
      <c r="J151" s="243" t="str">
        <f>②打ち込みシート!Y143</f>
        <v/>
      </c>
      <c r="K151" s="243" t="str">
        <f>②打ち込みシート!AC143</f>
        <v/>
      </c>
      <c r="L151" s="243" t="str">
        <f>②打ち込みシート!AG143</f>
        <v/>
      </c>
      <c r="M151" s="243" t="str">
        <f>②打ち込みシート!AK143</f>
        <v/>
      </c>
      <c r="N151" s="244" t="str">
        <f>②打ち込みシート!AO143</f>
        <v/>
      </c>
      <c r="P151" s="242">
        <f>IF(OR(係数マスタ!$B$1=係数マスタ!$F$3,係数マスタ!$B$1=係数マスタ!$J$3),係数マスタ!$D18,係数マスタ!$E18)</f>
        <v>15</v>
      </c>
      <c r="Q151" s="243" t="str">
        <f>②打ち込みシート!AT143</f>
        <v/>
      </c>
      <c r="R151" s="243" t="str">
        <f>②打ち込みシート!AX143</f>
        <v/>
      </c>
      <c r="S151" s="243" t="str">
        <f>②打ち込みシート!BB143</f>
        <v/>
      </c>
      <c r="T151" s="243" t="str">
        <f>②打ち込みシート!BF143</f>
        <v/>
      </c>
      <c r="U151" s="244" t="str">
        <f>②打ち込みシート!BJ143</f>
        <v/>
      </c>
      <c r="W151" s="242">
        <f>IF(OR(係数マスタ!$B$1=係数マスタ!$F$3,係数マスタ!$B$1=係数マスタ!$J$3),係数マスタ!$D18,係数マスタ!$E18)</f>
        <v>15</v>
      </c>
      <c r="X151" s="243" t="str">
        <f>②打ち込みシート!BO143</f>
        <v/>
      </c>
      <c r="Y151" s="243" t="str">
        <f>②打ち込みシート!BS143</f>
        <v/>
      </c>
      <c r="Z151" s="243" t="str">
        <f>②打ち込みシート!BW143</f>
        <v/>
      </c>
      <c r="AA151" s="243" t="str">
        <f>②打ち込みシート!CA143</f>
        <v/>
      </c>
      <c r="AB151" s="244" t="str">
        <f>②打ち込みシート!CE143</f>
        <v/>
      </c>
      <c r="AD151" s="242">
        <f>IF(OR(係数マスタ!$B$1=係数マスタ!$F$3,係数マスタ!$B$1=係数マスタ!$J$3),係数マスタ!$D18,係数マスタ!$E18)</f>
        <v>15</v>
      </c>
      <c r="AE151" s="243" t="str">
        <f>②打ち込みシート!CJ143</f>
        <v/>
      </c>
      <c r="AF151" s="243" t="str">
        <f>②打ち込みシート!CN143</f>
        <v/>
      </c>
      <c r="AG151" s="243" t="str">
        <f>②打ち込みシート!CR143</f>
        <v/>
      </c>
      <c r="AH151" s="243" t="str">
        <f>②打ち込みシート!CV143</f>
        <v/>
      </c>
      <c r="AI151" s="244" t="str">
        <f>②打ち込みシート!CZ143</f>
        <v/>
      </c>
    </row>
    <row r="152" spans="2:35" ht="20" thickBot="1">
      <c r="B152" s="245" t="str">
        <f>IF(OR(係数マスタ!$B$1=係数マスタ!$F$3,係数マスタ!$B$1=係数マスタ!$J$3),係数マスタ!$D19,係数マスタ!$E19)</f>
        <v xml:space="preserve"> </v>
      </c>
      <c r="C152" s="246" t="str">
        <f>②打ち込みシート!D144</f>
        <v/>
      </c>
      <c r="D152" s="246" t="str">
        <f>②打ち込みシート!H144</f>
        <v/>
      </c>
      <c r="E152" s="246" t="str">
        <f>②打ち込みシート!L144</f>
        <v/>
      </c>
      <c r="F152" s="246" t="str">
        <f>②打ち込みシート!P144</f>
        <v/>
      </c>
      <c r="G152" s="247" t="str">
        <f>②打ち込みシート!T144</f>
        <v/>
      </c>
      <c r="I152" s="245" t="str">
        <f>IF(OR(係数マスタ!$B$1=係数マスタ!$F$3,係数マスタ!$B$1=係数マスタ!$J$3),係数マスタ!$D19,係数マスタ!$E19)</f>
        <v xml:space="preserve"> </v>
      </c>
      <c r="J152" s="246" t="str">
        <f>②打ち込みシート!Y144</f>
        <v/>
      </c>
      <c r="K152" s="246" t="str">
        <f>②打ち込みシート!AC144</f>
        <v/>
      </c>
      <c r="L152" s="246" t="str">
        <f>②打ち込みシート!AG144</f>
        <v/>
      </c>
      <c r="M152" s="246" t="str">
        <f>②打ち込みシート!AK144</f>
        <v/>
      </c>
      <c r="N152" s="247" t="str">
        <f>②打ち込みシート!AO144</f>
        <v/>
      </c>
      <c r="P152" s="245" t="str">
        <f>IF(OR(係数マスタ!$B$1=係数マスタ!$F$3,係数マスタ!$B$1=係数マスタ!$J$3),係数マスタ!$D19,係数マスタ!$E19)</f>
        <v xml:space="preserve"> </v>
      </c>
      <c r="Q152" s="246" t="str">
        <f>②打ち込みシート!AT144</f>
        <v/>
      </c>
      <c r="R152" s="246" t="str">
        <f>②打ち込みシート!AX144</f>
        <v/>
      </c>
      <c r="S152" s="246" t="str">
        <f>②打ち込みシート!BB144</f>
        <v/>
      </c>
      <c r="T152" s="246" t="str">
        <f>②打ち込みシート!BF144</f>
        <v/>
      </c>
      <c r="U152" s="247" t="str">
        <f>②打ち込みシート!BJ144</f>
        <v/>
      </c>
      <c r="W152" s="245" t="str">
        <f>IF(OR(係数マスタ!$B$1=係数マスタ!$F$3,係数マスタ!$B$1=係数マスタ!$J$3),係数マスタ!$D19,係数マスタ!$E19)</f>
        <v xml:space="preserve"> </v>
      </c>
      <c r="X152" s="246" t="str">
        <f>②打ち込みシート!BO144</f>
        <v/>
      </c>
      <c r="Y152" s="246" t="str">
        <f>②打ち込みシート!BS144</f>
        <v/>
      </c>
      <c r="Z152" s="246" t="str">
        <f>②打ち込みシート!BW144</f>
        <v/>
      </c>
      <c r="AA152" s="246" t="str">
        <f>②打ち込みシート!CA144</f>
        <v/>
      </c>
      <c r="AB152" s="247" t="str">
        <f>②打ち込みシート!CE144</f>
        <v/>
      </c>
      <c r="AD152" s="245" t="str">
        <f>IF(OR(係数マスタ!$B$1=係数マスタ!$F$3,係数マスタ!$B$1=係数マスタ!$J$3),係数マスタ!$D19,係数マスタ!$E19)</f>
        <v xml:space="preserve"> </v>
      </c>
      <c r="AE152" s="246" t="str">
        <f>②打ち込みシート!CJ144</f>
        <v/>
      </c>
      <c r="AF152" s="246" t="str">
        <f>②打ち込みシート!CN144</f>
        <v/>
      </c>
      <c r="AG152" s="246" t="str">
        <f>②打ち込みシート!CR144</f>
        <v/>
      </c>
      <c r="AH152" s="246" t="str">
        <f>②打ち込みシート!CV144</f>
        <v/>
      </c>
      <c r="AI152" s="247" t="str">
        <f>②打ち込みシート!CZ144</f>
        <v/>
      </c>
    </row>
    <row r="153" spans="2:35" ht="20" thickBot="1">
      <c r="B153" s="236" t="s">
        <v>91</v>
      </c>
      <c r="C153" s="299">
        <f>②打ち込みシート!D145</f>
        <v>0</v>
      </c>
      <c r="D153" s="299">
        <f>②打ち込みシート!H145</f>
        <v>0</v>
      </c>
      <c r="E153" s="299">
        <f>②打ち込みシート!L145</f>
        <v>0</v>
      </c>
      <c r="F153" s="299">
        <f>②打ち込みシート!P145</f>
        <v>0</v>
      </c>
      <c r="G153" s="300">
        <f>②打ち込みシート!T145</f>
        <v>0</v>
      </c>
      <c r="I153" s="236" t="s">
        <v>100</v>
      </c>
      <c r="J153" s="299">
        <f>②打ち込みシート!Y145</f>
        <v>0</v>
      </c>
      <c r="K153" s="299">
        <f>②打ち込みシート!AC145</f>
        <v>0</v>
      </c>
      <c r="L153" s="299">
        <f>②打ち込みシート!AG145</f>
        <v>0</v>
      </c>
      <c r="M153" s="299">
        <f>②打ち込みシート!AK145</f>
        <v>0</v>
      </c>
      <c r="N153" s="300">
        <f>②打ち込みシート!AO145</f>
        <v>0</v>
      </c>
      <c r="P153" s="236" t="s">
        <v>100</v>
      </c>
      <c r="Q153" s="299">
        <f>②打ち込みシート!AT145</f>
        <v>0</v>
      </c>
      <c r="R153" s="299">
        <f>②打ち込みシート!AX145</f>
        <v>0</v>
      </c>
      <c r="S153" s="299">
        <f>②打ち込みシート!BB145</f>
        <v>0</v>
      </c>
      <c r="T153" s="299">
        <f>②打ち込みシート!BF145</f>
        <v>0</v>
      </c>
      <c r="U153" s="300">
        <f>②打ち込みシート!BJ145</f>
        <v>0</v>
      </c>
      <c r="W153" s="236" t="s">
        <v>100</v>
      </c>
      <c r="X153" s="299">
        <f>②打ち込みシート!BO145</f>
        <v>0</v>
      </c>
      <c r="Y153" s="299">
        <f>②打ち込みシート!BS145</f>
        <v>0</v>
      </c>
      <c r="Z153" s="299">
        <f>②打ち込みシート!BW145</f>
        <v>0</v>
      </c>
      <c r="AA153" s="299">
        <f>②打ち込みシート!CA145</f>
        <v>0</v>
      </c>
      <c r="AB153" s="300">
        <f>②打ち込みシート!CE145</f>
        <v>0</v>
      </c>
      <c r="AD153" s="236" t="s">
        <v>100</v>
      </c>
      <c r="AE153" s="299">
        <f>②打ち込みシート!CJ145</f>
        <v>0</v>
      </c>
      <c r="AF153" s="299">
        <f>②打ち込みシート!CN145</f>
        <v>0</v>
      </c>
      <c r="AG153" s="299">
        <f>②打ち込みシート!CR145</f>
        <v>0</v>
      </c>
      <c r="AH153" s="299">
        <f>②打ち込みシート!CV145</f>
        <v>0</v>
      </c>
      <c r="AI153" s="300">
        <f>②打ち込みシート!CZ145</f>
        <v>0</v>
      </c>
    </row>
    <row r="154" spans="2:35" ht="8" customHeight="1" thickBot="1">
      <c r="I154" s="250"/>
      <c r="P154" s="250"/>
      <c r="W154" s="250"/>
      <c r="AD154" s="250"/>
    </row>
    <row r="155" spans="2:35">
      <c r="B155" s="251">
        <f>IF(OR(係数マスタ!$B$1=係数マスタ!$F$3,係数マスタ!$B$1=係数マスタ!$J$3),係数マスタ!$D20,係数マスタ!$E20)</f>
        <v>16</v>
      </c>
      <c r="C155" s="252" t="e">
        <f>②打ち込みシート!D147</f>
        <v>#N/A</v>
      </c>
      <c r="D155" s="252" t="e">
        <f>②打ち込みシート!H147</f>
        <v>#N/A</v>
      </c>
      <c r="E155" s="252" t="e">
        <f>②打ち込みシート!L147</f>
        <v>#N/A</v>
      </c>
      <c r="F155" s="252" t="e">
        <f>②打ち込みシート!P147</f>
        <v>#N/A</v>
      </c>
      <c r="G155" s="253" t="e">
        <f>②打ち込みシート!T147</f>
        <v>#N/A</v>
      </c>
      <c r="I155" s="251">
        <f>IF(OR(係数マスタ!$B$1=係数マスタ!$F$3,係数マスタ!$B$1=係数マスタ!$J$3),係数マスタ!$D20,係数マスタ!$E20)</f>
        <v>16</v>
      </c>
      <c r="J155" s="252" t="e">
        <f>②打ち込みシート!Y147</f>
        <v>#N/A</v>
      </c>
      <c r="K155" s="252" t="e">
        <f>②打ち込みシート!AC147</f>
        <v>#N/A</v>
      </c>
      <c r="L155" s="252" t="e">
        <f>②打ち込みシート!AG147</f>
        <v>#N/A</v>
      </c>
      <c r="M155" s="252" t="e">
        <f>②打ち込みシート!AK147</f>
        <v>#N/A</v>
      </c>
      <c r="N155" s="253" t="e">
        <f>②打ち込みシート!AO147</f>
        <v>#N/A</v>
      </c>
      <c r="P155" s="251">
        <f>IF(OR(係数マスタ!$B$1=係数マスタ!$F$3,係数マスタ!$B$1=係数マスタ!$J$3),係数マスタ!$D20,係数マスタ!$E20)</f>
        <v>16</v>
      </c>
      <c r="Q155" s="252" t="e">
        <f>②打ち込みシート!AT147</f>
        <v>#N/A</v>
      </c>
      <c r="R155" s="252" t="e">
        <f>②打ち込みシート!AX147</f>
        <v>#N/A</v>
      </c>
      <c r="S155" s="252" t="e">
        <f>②打ち込みシート!BB147</f>
        <v>#N/A</v>
      </c>
      <c r="T155" s="252" t="e">
        <f>②打ち込みシート!BF147</f>
        <v>#N/A</v>
      </c>
      <c r="U155" s="253" t="e">
        <f>②打ち込みシート!BJ147</f>
        <v>#N/A</v>
      </c>
      <c r="W155" s="251">
        <f>IF(OR(係数マスタ!$B$1=係数マスタ!$F$3,係数マスタ!$B$1=係数マスタ!$J$3),係数マスタ!$D20,係数マスタ!$E20)</f>
        <v>16</v>
      </c>
      <c r="X155" s="252" t="e">
        <f>②打ち込みシート!BO147</f>
        <v>#N/A</v>
      </c>
      <c r="Y155" s="252" t="e">
        <f>②打ち込みシート!BS147</f>
        <v>#N/A</v>
      </c>
      <c r="Z155" s="252" t="e">
        <f>②打ち込みシート!BW147</f>
        <v>#N/A</v>
      </c>
      <c r="AA155" s="252" t="e">
        <f>②打ち込みシート!CA147</f>
        <v>#N/A</v>
      </c>
      <c r="AB155" s="253" t="e">
        <f>②打ち込みシート!CE147</f>
        <v>#N/A</v>
      </c>
      <c r="AD155" s="251">
        <f>IF(OR(係数マスタ!$B$1=係数マスタ!$F$3,係数マスタ!$B$1=係数マスタ!$J$3),係数マスタ!$D20,係数マスタ!$E20)</f>
        <v>16</v>
      </c>
      <c r="AE155" s="252" t="e">
        <f>②打ち込みシート!CJ147</f>
        <v>#N/A</v>
      </c>
      <c r="AF155" s="252" t="e">
        <f>②打ち込みシート!CN147</f>
        <v>#N/A</v>
      </c>
      <c r="AG155" s="252" t="e">
        <f>②打ち込みシート!CR147</f>
        <v>#N/A</v>
      </c>
      <c r="AH155" s="252" t="e">
        <f>②打ち込みシート!CV147</f>
        <v>#N/A</v>
      </c>
      <c r="AI155" s="253" t="e">
        <f>②打ち込みシート!CZ147</f>
        <v>#N/A</v>
      </c>
    </row>
    <row r="156" spans="2:35">
      <c r="B156" s="254">
        <f>IF(OR(係数マスタ!$B$1=係数マスタ!$F$3,係数マスタ!$B$1=係数マスタ!$J$3),係数マスタ!$D21,係数マスタ!$E21)</f>
        <v>17</v>
      </c>
      <c r="C156" s="255" t="e">
        <f>②打ち込みシート!D148</f>
        <v>#N/A</v>
      </c>
      <c r="D156" s="255" t="e">
        <f>②打ち込みシート!H148</f>
        <v>#N/A</v>
      </c>
      <c r="E156" s="255" t="e">
        <f>②打ち込みシート!L148</f>
        <v>#N/A</v>
      </c>
      <c r="F156" s="255" t="e">
        <f>②打ち込みシート!P148</f>
        <v>#N/A</v>
      </c>
      <c r="G156" s="256" t="e">
        <f>②打ち込みシート!T148</f>
        <v>#N/A</v>
      </c>
      <c r="I156" s="254">
        <f>IF(OR(係数マスタ!$B$1=係数マスタ!$F$3,係数マスタ!$B$1=係数マスタ!$J$3),係数マスタ!$D21,係数マスタ!$E21)</f>
        <v>17</v>
      </c>
      <c r="J156" s="255" t="e">
        <f>②打ち込みシート!Y148</f>
        <v>#N/A</v>
      </c>
      <c r="K156" s="255" t="e">
        <f>②打ち込みシート!AC148</f>
        <v>#N/A</v>
      </c>
      <c r="L156" s="255" t="e">
        <f>②打ち込みシート!AG148</f>
        <v>#N/A</v>
      </c>
      <c r="M156" s="255" t="e">
        <f>②打ち込みシート!AK148</f>
        <v>#N/A</v>
      </c>
      <c r="N156" s="256" t="e">
        <f>②打ち込みシート!AO148</f>
        <v>#N/A</v>
      </c>
      <c r="P156" s="254">
        <f>IF(OR(係数マスタ!$B$1=係数マスタ!$F$3,係数マスタ!$B$1=係数マスタ!$J$3),係数マスタ!$D21,係数マスタ!$E21)</f>
        <v>17</v>
      </c>
      <c r="Q156" s="255" t="e">
        <f>②打ち込みシート!AT148</f>
        <v>#N/A</v>
      </c>
      <c r="R156" s="255" t="e">
        <f>②打ち込みシート!AX148</f>
        <v>#N/A</v>
      </c>
      <c r="S156" s="255" t="e">
        <f>②打ち込みシート!BB148</f>
        <v>#N/A</v>
      </c>
      <c r="T156" s="255" t="e">
        <f>②打ち込みシート!BF148</f>
        <v>#N/A</v>
      </c>
      <c r="U156" s="256" t="e">
        <f>②打ち込みシート!BJ148</f>
        <v>#N/A</v>
      </c>
      <c r="W156" s="254">
        <f>IF(OR(係数マスタ!$B$1=係数マスタ!$F$3,係数マスタ!$B$1=係数マスタ!$J$3),係数マスタ!$D21,係数マスタ!$E21)</f>
        <v>17</v>
      </c>
      <c r="X156" s="255" t="e">
        <f>②打ち込みシート!BO148</f>
        <v>#N/A</v>
      </c>
      <c r="Y156" s="255" t="e">
        <f>②打ち込みシート!BS148</f>
        <v>#N/A</v>
      </c>
      <c r="Z156" s="255" t="e">
        <f>②打ち込みシート!BW148</f>
        <v>#N/A</v>
      </c>
      <c r="AA156" s="255" t="e">
        <f>②打ち込みシート!CA148</f>
        <v>#N/A</v>
      </c>
      <c r="AB156" s="256" t="e">
        <f>②打ち込みシート!CE148</f>
        <v>#N/A</v>
      </c>
      <c r="AD156" s="254">
        <f>IF(OR(係数マスタ!$B$1=係数マスタ!$F$3,係数マスタ!$B$1=係数マスタ!$J$3),係数マスタ!$D21,係数マスタ!$E21)</f>
        <v>17</v>
      </c>
      <c r="AE156" s="255" t="e">
        <f>②打ち込みシート!CJ148</f>
        <v>#N/A</v>
      </c>
      <c r="AF156" s="255" t="e">
        <f>②打ち込みシート!CN148</f>
        <v>#N/A</v>
      </c>
      <c r="AG156" s="255" t="e">
        <f>②打ち込みシート!CR148</f>
        <v>#N/A</v>
      </c>
      <c r="AH156" s="255" t="e">
        <f>②打ち込みシート!CV148</f>
        <v>#N/A</v>
      </c>
      <c r="AI156" s="256" t="e">
        <f>②打ち込みシート!CZ148</f>
        <v>#N/A</v>
      </c>
    </row>
    <row r="157" spans="2:35">
      <c r="B157" s="254">
        <f>IF(OR(係数マスタ!$B$1=係数マスタ!$F$3,係数マスタ!$B$1=係数マスタ!$J$3),係数マスタ!$D22,係数マスタ!$E22)</f>
        <v>18</v>
      </c>
      <c r="C157" s="255" t="e">
        <f>②打ち込みシート!D149</f>
        <v>#N/A</v>
      </c>
      <c r="D157" s="255" t="e">
        <f>②打ち込みシート!H149</f>
        <v>#N/A</v>
      </c>
      <c r="E157" s="255" t="e">
        <f>②打ち込みシート!L149</f>
        <v>#N/A</v>
      </c>
      <c r="F157" s="255" t="e">
        <f>②打ち込みシート!P149</f>
        <v>#N/A</v>
      </c>
      <c r="G157" s="256" t="e">
        <f>②打ち込みシート!T149</f>
        <v>#N/A</v>
      </c>
      <c r="I157" s="254">
        <f>IF(OR(係数マスタ!$B$1=係数マスタ!$F$3,係数マスタ!$B$1=係数マスタ!$J$3),係数マスタ!$D22,係数マスタ!$E22)</f>
        <v>18</v>
      </c>
      <c r="J157" s="255" t="e">
        <f>②打ち込みシート!Y149</f>
        <v>#N/A</v>
      </c>
      <c r="K157" s="255" t="e">
        <f>②打ち込みシート!AC149</f>
        <v>#N/A</v>
      </c>
      <c r="L157" s="255" t="e">
        <f>②打ち込みシート!AG149</f>
        <v>#N/A</v>
      </c>
      <c r="M157" s="255" t="e">
        <f>②打ち込みシート!AK149</f>
        <v>#N/A</v>
      </c>
      <c r="N157" s="256" t="e">
        <f>②打ち込みシート!AO149</f>
        <v>#N/A</v>
      </c>
      <c r="P157" s="254">
        <f>IF(OR(係数マスタ!$B$1=係数マスタ!$F$3,係数マスタ!$B$1=係数マスタ!$J$3),係数マスタ!$D22,係数マスタ!$E22)</f>
        <v>18</v>
      </c>
      <c r="Q157" s="255" t="e">
        <f>②打ち込みシート!AT149</f>
        <v>#N/A</v>
      </c>
      <c r="R157" s="255" t="e">
        <f>②打ち込みシート!AX149</f>
        <v>#N/A</v>
      </c>
      <c r="S157" s="255" t="e">
        <f>②打ち込みシート!BB149</f>
        <v>#N/A</v>
      </c>
      <c r="T157" s="255" t="e">
        <f>②打ち込みシート!BF149</f>
        <v>#N/A</v>
      </c>
      <c r="U157" s="256" t="e">
        <f>②打ち込みシート!BJ149</f>
        <v>#N/A</v>
      </c>
      <c r="W157" s="254">
        <f>IF(OR(係数マスタ!$B$1=係数マスタ!$F$3,係数マスタ!$B$1=係数マスタ!$J$3),係数マスタ!$D22,係数マスタ!$E22)</f>
        <v>18</v>
      </c>
      <c r="X157" s="255" t="e">
        <f>②打ち込みシート!BO149</f>
        <v>#N/A</v>
      </c>
      <c r="Y157" s="255" t="e">
        <f>②打ち込みシート!BS149</f>
        <v>#N/A</v>
      </c>
      <c r="Z157" s="255" t="e">
        <f>②打ち込みシート!BW149</f>
        <v>#N/A</v>
      </c>
      <c r="AA157" s="255" t="e">
        <f>②打ち込みシート!CA149</f>
        <v>#N/A</v>
      </c>
      <c r="AB157" s="256" t="e">
        <f>②打ち込みシート!CE149</f>
        <v>#N/A</v>
      </c>
      <c r="AD157" s="254">
        <f>IF(OR(係数マスタ!$B$1=係数マスタ!$F$3,係数マスタ!$B$1=係数マスタ!$J$3),係数マスタ!$D22,係数マスタ!$E22)</f>
        <v>18</v>
      </c>
      <c r="AE157" s="255" t="e">
        <f>②打ち込みシート!CJ149</f>
        <v>#N/A</v>
      </c>
      <c r="AF157" s="255" t="e">
        <f>②打ち込みシート!CN149</f>
        <v>#N/A</v>
      </c>
      <c r="AG157" s="255" t="e">
        <f>②打ち込みシート!CR149</f>
        <v>#N/A</v>
      </c>
      <c r="AH157" s="255" t="e">
        <f>②打ち込みシート!CV149</f>
        <v>#N/A</v>
      </c>
      <c r="AI157" s="256" t="e">
        <f>②打ち込みシート!CZ149</f>
        <v>#N/A</v>
      </c>
    </row>
    <row r="158" spans="2:35">
      <c r="B158" s="254">
        <f>IF(OR(係数マスタ!$B$1=係数マスタ!$F$3,係数マスタ!$B$1=係数マスタ!$J$3),係数マスタ!$D23,係数マスタ!$E23)</f>
        <v>19</v>
      </c>
      <c r="C158" s="255" t="e">
        <f>②打ち込みシート!D150</f>
        <v>#N/A</v>
      </c>
      <c r="D158" s="255" t="e">
        <f>②打ち込みシート!H150</f>
        <v>#N/A</v>
      </c>
      <c r="E158" s="255" t="e">
        <f>②打ち込みシート!L150</f>
        <v>#N/A</v>
      </c>
      <c r="F158" s="255" t="e">
        <f>②打ち込みシート!P150</f>
        <v>#N/A</v>
      </c>
      <c r="G158" s="256" t="e">
        <f>②打ち込みシート!T150</f>
        <v>#N/A</v>
      </c>
      <c r="I158" s="254">
        <f>IF(OR(係数マスタ!$B$1=係数マスタ!$F$3,係数マスタ!$B$1=係数マスタ!$J$3),係数マスタ!$D23,係数マスタ!$E23)</f>
        <v>19</v>
      </c>
      <c r="J158" s="255" t="e">
        <f>②打ち込みシート!Y150</f>
        <v>#N/A</v>
      </c>
      <c r="K158" s="255" t="e">
        <f>②打ち込みシート!AC150</f>
        <v>#N/A</v>
      </c>
      <c r="L158" s="255" t="e">
        <f>②打ち込みシート!AG150</f>
        <v>#N/A</v>
      </c>
      <c r="M158" s="255" t="e">
        <f>②打ち込みシート!AK150</f>
        <v>#N/A</v>
      </c>
      <c r="N158" s="256" t="e">
        <f>②打ち込みシート!AO150</f>
        <v>#N/A</v>
      </c>
      <c r="P158" s="254">
        <f>IF(OR(係数マスタ!$B$1=係数マスタ!$F$3,係数マスタ!$B$1=係数マスタ!$J$3),係数マスタ!$D23,係数マスタ!$E23)</f>
        <v>19</v>
      </c>
      <c r="Q158" s="255" t="e">
        <f>②打ち込みシート!AT150</f>
        <v>#N/A</v>
      </c>
      <c r="R158" s="255" t="e">
        <f>②打ち込みシート!AX150</f>
        <v>#N/A</v>
      </c>
      <c r="S158" s="255" t="e">
        <f>②打ち込みシート!BB150</f>
        <v>#N/A</v>
      </c>
      <c r="T158" s="255" t="e">
        <f>②打ち込みシート!BF150</f>
        <v>#N/A</v>
      </c>
      <c r="U158" s="256" t="e">
        <f>②打ち込みシート!BJ150</f>
        <v>#N/A</v>
      </c>
      <c r="W158" s="254">
        <f>IF(OR(係数マスタ!$B$1=係数マスタ!$F$3,係数マスタ!$B$1=係数マスタ!$J$3),係数マスタ!$D23,係数マスタ!$E23)</f>
        <v>19</v>
      </c>
      <c r="X158" s="255" t="e">
        <f>②打ち込みシート!BO150</f>
        <v>#N/A</v>
      </c>
      <c r="Y158" s="255" t="e">
        <f>②打ち込みシート!BS150</f>
        <v>#N/A</v>
      </c>
      <c r="Z158" s="255" t="e">
        <f>②打ち込みシート!BW150</f>
        <v>#N/A</v>
      </c>
      <c r="AA158" s="255" t="e">
        <f>②打ち込みシート!CA150</f>
        <v>#N/A</v>
      </c>
      <c r="AB158" s="256" t="e">
        <f>②打ち込みシート!CE150</f>
        <v>#N/A</v>
      </c>
      <c r="AD158" s="254">
        <f>IF(OR(係数マスタ!$B$1=係数マスタ!$F$3,係数マスタ!$B$1=係数マスタ!$J$3),係数マスタ!$D23,係数マスタ!$E23)</f>
        <v>19</v>
      </c>
      <c r="AE158" s="255" t="e">
        <f>②打ち込みシート!CJ150</f>
        <v>#N/A</v>
      </c>
      <c r="AF158" s="255" t="e">
        <f>②打ち込みシート!CN150</f>
        <v>#N/A</v>
      </c>
      <c r="AG158" s="255" t="e">
        <f>②打ち込みシート!CR150</f>
        <v>#N/A</v>
      </c>
      <c r="AH158" s="255" t="e">
        <f>②打ち込みシート!CV150</f>
        <v>#N/A</v>
      </c>
      <c r="AI158" s="256" t="e">
        <f>②打ち込みシート!CZ150</f>
        <v>#N/A</v>
      </c>
    </row>
    <row r="159" spans="2:35" ht="20" thickBot="1">
      <c r="B159" s="257">
        <f>IF(OR(係数マスタ!$B$1=係数マスタ!$F$3,係数マスタ!$B$1=係数マスタ!$J$3),係数マスタ!$D24,係数マスタ!$E24)</f>
        <v>20</v>
      </c>
      <c r="C159" s="258" t="e">
        <f>②打ち込みシート!D151</f>
        <v>#N/A</v>
      </c>
      <c r="D159" s="258" t="e">
        <f>②打ち込みシート!H151</f>
        <v>#N/A</v>
      </c>
      <c r="E159" s="258" t="e">
        <f>②打ち込みシート!L151</f>
        <v>#N/A</v>
      </c>
      <c r="F159" s="258" t="e">
        <f>②打ち込みシート!P151</f>
        <v>#N/A</v>
      </c>
      <c r="G159" s="259" t="e">
        <f>②打ち込みシート!T151</f>
        <v>#N/A</v>
      </c>
      <c r="I159" s="257">
        <f>IF(OR(係数マスタ!$B$1=係数マスタ!$F$3,係数マスタ!$B$1=係数マスタ!$J$3),係数マスタ!$D24,係数マスタ!$E24)</f>
        <v>20</v>
      </c>
      <c r="J159" s="258" t="e">
        <f>②打ち込みシート!Y151</f>
        <v>#N/A</v>
      </c>
      <c r="K159" s="258" t="e">
        <f>②打ち込みシート!AC151</f>
        <v>#N/A</v>
      </c>
      <c r="L159" s="258" t="e">
        <f>②打ち込みシート!AG151</f>
        <v>#N/A</v>
      </c>
      <c r="M159" s="258" t="e">
        <f>②打ち込みシート!AK151</f>
        <v>#N/A</v>
      </c>
      <c r="N159" s="259" t="e">
        <f>②打ち込みシート!AO151</f>
        <v>#N/A</v>
      </c>
      <c r="P159" s="257">
        <f>IF(OR(係数マスタ!$B$1=係数マスタ!$F$3,係数マスタ!$B$1=係数マスタ!$J$3),係数マスタ!$D24,係数マスタ!$E24)</f>
        <v>20</v>
      </c>
      <c r="Q159" s="258" t="e">
        <f>②打ち込みシート!AT151</f>
        <v>#N/A</v>
      </c>
      <c r="R159" s="258" t="e">
        <f>②打ち込みシート!AX151</f>
        <v>#N/A</v>
      </c>
      <c r="S159" s="258" t="e">
        <f>②打ち込みシート!BB151</f>
        <v>#N/A</v>
      </c>
      <c r="T159" s="258" t="e">
        <f>②打ち込みシート!BF151</f>
        <v>#N/A</v>
      </c>
      <c r="U159" s="259" t="e">
        <f>②打ち込みシート!BJ151</f>
        <v>#N/A</v>
      </c>
      <c r="W159" s="257">
        <f>IF(OR(係数マスタ!$B$1=係数マスタ!$F$3,係数マスタ!$B$1=係数マスタ!$J$3),係数マスタ!$D24,係数マスタ!$E24)</f>
        <v>20</v>
      </c>
      <c r="X159" s="258" t="e">
        <f>②打ち込みシート!BO151</f>
        <v>#N/A</v>
      </c>
      <c r="Y159" s="258" t="e">
        <f>②打ち込みシート!BS151</f>
        <v>#N/A</v>
      </c>
      <c r="Z159" s="258" t="e">
        <f>②打ち込みシート!BW151</f>
        <v>#N/A</v>
      </c>
      <c r="AA159" s="258" t="e">
        <f>②打ち込みシート!CA151</f>
        <v>#N/A</v>
      </c>
      <c r="AB159" s="259" t="e">
        <f>②打ち込みシート!CE151</f>
        <v>#N/A</v>
      </c>
      <c r="AD159" s="257">
        <f>IF(OR(係数マスタ!$B$1=係数マスタ!$F$3,係数マスタ!$B$1=係数マスタ!$J$3),係数マスタ!$D24,係数マスタ!$E24)</f>
        <v>20</v>
      </c>
      <c r="AE159" s="258" t="e">
        <f>②打ち込みシート!CJ151</f>
        <v>#N/A</v>
      </c>
      <c r="AF159" s="258" t="e">
        <f>②打ち込みシート!CN151</f>
        <v>#N/A</v>
      </c>
      <c r="AG159" s="258" t="e">
        <f>②打ち込みシート!CR151</f>
        <v>#N/A</v>
      </c>
      <c r="AH159" s="258" t="e">
        <f>②打ち込みシート!CV151</f>
        <v>#N/A</v>
      </c>
      <c r="AI159" s="259" t="e">
        <f>②打ち込みシート!CZ151</f>
        <v>#N/A</v>
      </c>
    </row>
    <row r="160" spans="2:35" ht="20" thickBot="1">
      <c r="B160" s="260" t="s">
        <v>91</v>
      </c>
      <c r="C160" s="261" t="e">
        <f>②打ち込みシート!D152</f>
        <v>#N/A</v>
      </c>
      <c r="D160" s="261" t="e">
        <f>②打ち込みシート!H152</f>
        <v>#N/A</v>
      </c>
      <c r="E160" s="261" t="e">
        <f>②打ち込みシート!L152</f>
        <v>#N/A</v>
      </c>
      <c r="F160" s="261" t="e">
        <f>②打ち込みシート!P152</f>
        <v>#N/A</v>
      </c>
      <c r="G160" s="262" t="e">
        <f>②打ち込みシート!T152</f>
        <v>#N/A</v>
      </c>
      <c r="I160" s="260" t="s">
        <v>91</v>
      </c>
      <c r="J160" s="261" t="e">
        <f>②打ち込みシート!Y152</f>
        <v>#N/A</v>
      </c>
      <c r="K160" s="261" t="e">
        <f>②打ち込みシート!AC152</f>
        <v>#N/A</v>
      </c>
      <c r="L160" s="261" t="e">
        <f>②打ち込みシート!AG152</f>
        <v>#N/A</v>
      </c>
      <c r="M160" s="261" t="e">
        <f>②打ち込みシート!AK152</f>
        <v>#N/A</v>
      </c>
      <c r="N160" s="262" t="e">
        <f>②打ち込みシート!AO152</f>
        <v>#N/A</v>
      </c>
      <c r="P160" s="260" t="s">
        <v>91</v>
      </c>
      <c r="Q160" s="261" t="e">
        <f>②打ち込みシート!AT152</f>
        <v>#N/A</v>
      </c>
      <c r="R160" s="261" t="e">
        <f>②打ち込みシート!AX152</f>
        <v>#N/A</v>
      </c>
      <c r="S160" s="261" t="e">
        <f>②打ち込みシート!BB152</f>
        <v>#N/A</v>
      </c>
      <c r="T160" s="261" t="e">
        <f>②打ち込みシート!BF152</f>
        <v>#N/A</v>
      </c>
      <c r="U160" s="262" t="e">
        <f>②打ち込みシート!BJ152</f>
        <v>#N/A</v>
      </c>
      <c r="W160" s="260" t="s">
        <v>91</v>
      </c>
      <c r="X160" s="261" t="e">
        <f>②打ち込みシート!BO152</f>
        <v>#N/A</v>
      </c>
      <c r="Y160" s="261" t="e">
        <f>②打ち込みシート!BS152</f>
        <v>#N/A</v>
      </c>
      <c r="Z160" s="261" t="e">
        <f>②打ち込みシート!BW152</f>
        <v>#N/A</v>
      </c>
      <c r="AA160" s="261" t="e">
        <f>②打ち込みシート!CA152</f>
        <v>#N/A</v>
      </c>
      <c r="AB160" s="262" t="e">
        <f>②打ち込みシート!CE152</f>
        <v>#N/A</v>
      </c>
      <c r="AD160" s="260" t="s">
        <v>91</v>
      </c>
      <c r="AE160" s="261" t="e">
        <f>②打ち込みシート!CJ152</f>
        <v>#N/A</v>
      </c>
      <c r="AF160" s="261" t="e">
        <f>②打ち込みシート!CN152</f>
        <v>#N/A</v>
      </c>
      <c r="AG160" s="261" t="e">
        <f>②打ち込みシート!CR152</f>
        <v>#N/A</v>
      </c>
      <c r="AH160" s="261" t="e">
        <f>②打ち込みシート!CV152</f>
        <v>#N/A</v>
      </c>
      <c r="AI160" s="262" t="e">
        <f>②打ち込みシート!CZ152</f>
        <v>#N/A</v>
      </c>
    </row>
    <row r="161" spans="2:35" ht="8" customHeight="1" thickBot="1">
      <c r="B161" s="263"/>
      <c r="C161" s="264"/>
      <c r="D161" s="264"/>
      <c r="E161" s="264"/>
      <c r="F161" s="264"/>
      <c r="G161" s="264"/>
      <c r="I161" s="263"/>
      <c r="J161" s="264"/>
      <c r="K161" s="264"/>
      <c r="L161" s="264"/>
      <c r="M161" s="264"/>
      <c r="N161" s="264"/>
      <c r="P161" s="263"/>
      <c r="Q161" s="264"/>
      <c r="R161" s="264"/>
      <c r="S161" s="264"/>
      <c r="T161" s="264"/>
      <c r="U161" s="264"/>
      <c r="W161" s="263"/>
      <c r="X161" s="264"/>
      <c r="Y161" s="264"/>
      <c r="Z161" s="264"/>
      <c r="AA161" s="264"/>
      <c r="AB161" s="264"/>
      <c r="AD161" s="263"/>
      <c r="AE161" s="264"/>
      <c r="AF161" s="264"/>
      <c r="AG161" s="264"/>
      <c r="AH161" s="264"/>
      <c r="AI161" s="264"/>
    </row>
    <row r="162" spans="2:35">
      <c r="B162" s="248" t="s">
        <v>56</v>
      </c>
      <c r="C162" s="252">
        <f>②打ち込みシート!D154</f>
        <v>0</v>
      </c>
      <c r="D162" s="252">
        <f>②打ち込みシート!H154</f>
        <v>0</v>
      </c>
      <c r="E162" s="252">
        <f>②打ち込みシート!L154</f>
        <v>0</v>
      </c>
      <c r="F162" s="252">
        <f>②打ち込みシート!P154</f>
        <v>0</v>
      </c>
      <c r="G162" s="253">
        <f>②打ち込みシート!T154</f>
        <v>0</v>
      </c>
      <c r="I162" s="248" t="s">
        <v>56</v>
      </c>
      <c r="J162" s="252">
        <f>②打ち込みシート!Y154</f>
        <v>0</v>
      </c>
      <c r="K162" s="252">
        <f>②打ち込みシート!AC154</f>
        <v>0</v>
      </c>
      <c r="L162" s="252">
        <f>②打ち込みシート!AG154</f>
        <v>0</v>
      </c>
      <c r="M162" s="252">
        <f>②打ち込みシート!AK154</f>
        <v>0</v>
      </c>
      <c r="N162" s="253">
        <f>②打ち込みシート!AO154</f>
        <v>0</v>
      </c>
      <c r="P162" s="248" t="s">
        <v>56</v>
      </c>
      <c r="Q162" s="252">
        <f>②打ち込みシート!AT154</f>
        <v>0</v>
      </c>
      <c r="R162" s="252">
        <f>②打ち込みシート!AX154</f>
        <v>0</v>
      </c>
      <c r="S162" s="252">
        <f>②打ち込みシート!BB154</f>
        <v>0</v>
      </c>
      <c r="T162" s="252">
        <f>②打ち込みシート!BF154</f>
        <v>0</v>
      </c>
      <c r="U162" s="253">
        <f>②打ち込みシート!BJ154</f>
        <v>0</v>
      </c>
      <c r="W162" s="248" t="s">
        <v>56</v>
      </c>
      <c r="X162" s="252">
        <f>②打ち込みシート!BO154</f>
        <v>0</v>
      </c>
      <c r="Y162" s="252">
        <f>②打ち込みシート!BS154</f>
        <v>0</v>
      </c>
      <c r="Z162" s="252">
        <f>②打ち込みシート!BW154</f>
        <v>0</v>
      </c>
      <c r="AA162" s="252">
        <f>②打ち込みシート!CA154</f>
        <v>0</v>
      </c>
      <c r="AB162" s="253">
        <f>②打ち込みシート!CE154</f>
        <v>0</v>
      </c>
      <c r="AD162" s="248" t="s">
        <v>56</v>
      </c>
      <c r="AE162" s="252">
        <f>②打ち込みシート!CJ154</f>
        <v>0</v>
      </c>
      <c r="AF162" s="252">
        <f>②打ち込みシート!CN154</f>
        <v>0</v>
      </c>
      <c r="AG162" s="252">
        <f>②打ち込みシート!CR154</f>
        <v>0</v>
      </c>
      <c r="AH162" s="252">
        <f>②打ち込みシート!CV154</f>
        <v>0</v>
      </c>
      <c r="AI162" s="253">
        <f>②打ち込みシート!CZ154</f>
        <v>0</v>
      </c>
    </row>
    <row r="163" spans="2:35">
      <c r="B163" s="296" t="s">
        <v>58</v>
      </c>
      <c r="C163" s="295">
        <f>②打ち込みシート!D155</f>
        <v>0</v>
      </c>
      <c r="D163" s="295">
        <f>②打ち込みシート!H155</f>
        <v>0</v>
      </c>
      <c r="E163" s="295">
        <f>②打ち込みシート!L155</f>
        <v>0</v>
      </c>
      <c r="F163" s="295">
        <f>②打ち込みシート!P155</f>
        <v>0</v>
      </c>
      <c r="G163" s="297">
        <f>②打ち込みシート!T155</f>
        <v>0</v>
      </c>
      <c r="I163" s="296" t="s">
        <v>58</v>
      </c>
      <c r="J163" s="295">
        <f>②打ち込みシート!Y155</f>
        <v>0</v>
      </c>
      <c r="K163" s="295">
        <f>②打ち込みシート!AC155</f>
        <v>0</v>
      </c>
      <c r="L163" s="295">
        <f>②打ち込みシート!AG155</f>
        <v>0</v>
      </c>
      <c r="M163" s="295">
        <f>②打ち込みシート!AK155</f>
        <v>0</v>
      </c>
      <c r="N163" s="297">
        <f>②打ち込みシート!AO155</f>
        <v>0</v>
      </c>
      <c r="P163" s="296" t="s">
        <v>58</v>
      </c>
      <c r="Q163" s="295">
        <f>②打ち込みシート!AT155</f>
        <v>0</v>
      </c>
      <c r="R163" s="295">
        <f>②打ち込みシート!AX155</f>
        <v>0</v>
      </c>
      <c r="S163" s="295">
        <f>②打ち込みシート!BB155</f>
        <v>0</v>
      </c>
      <c r="T163" s="295">
        <f>②打ち込みシート!BF155</f>
        <v>0</v>
      </c>
      <c r="U163" s="297">
        <f>②打ち込みシート!BJ155</f>
        <v>0</v>
      </c>
      <c r="W163" s="296" t="s">
        <v>58</v>
      </c>
      <c r="X163" s="295">
        <f>②打ち込みシート!BO155</f>
        <v>0</v>
      </c>
      <c r="Y163" s="295">
        <f>②打ち込みシート!BS155</f>
        <v>0</v>
      </c>
      <c r="Z163" s="295">
        <f>②打ち込みシート!BW155</f>
        <v>0</v>
      </c>
      <c r="AA163" s="295">
        <f>②打ち込みシート!CA155</f>
        <v>0</v>
      </c>
      <c r="AB163" s="297">
        <f>②打ち込みシート!CE155</f>
        <v>0</v>
      </c>
      <c r="AD163" s="296" t="s">
        <v>58</v>
      </c>
      <c r="AE163" s="295">
        <f>②打ち込みシート!CJ155</f>
        <v>0</v>
      </c>
      <c r="AF163" s="295">
        <f>②打ち込みシート!CN155</f>
        <v>0</v>
      </c>
      <c r="AG163" s="295">
        <f>②打ち込みシート!CR155</f>
        <v>0</v>
      </c>
      <c r="AH163" s="295">
        <f>②打ち込みシート!CV155</f>
        <v>0</v>
      </c>
      <c r="AI163" s="297">
        <f>②打ち込みシート!CZ155</f>
        <v>0</v>
      </c>
    </row>
    <row r="164" spans="2:35">
      <c r="B164" s="296" t="s">
        <v>92</v>
      </c>
      <c r="C164" s="295">
        <f>②打ち込みシート!D156</f>
        <v>0</v>
      </c>
      <c r="D164" s="295">
        <f>②打ち込みシート!H156</f>
        <v>0</v>
      </c>
      <c r="E164" s="295">
        <f>②打ち込みシート!L156</f>
        <v>0</v>
      </c>
      <c r="F164" s="295">
        <f>②打ち込みシート!P156</f>
        <v>0</v>
      </c>
      <c r="G164" s="297">
        <f>②打ち込みシート!T156</f>
        <v>0</v>
      </c>
      <c r="I164" s="296" t="s">
        <v>92</v>
      </c>
      <c r="J164" s="295">
        <f>②打ち込みシート!Y156</f>
        <v>0</v>
      </c>
      <c r="K164" s="295">
        <f>②打ち込みシート!AC156</f>
        <v>0</v>
      </c>
      <c r="L164" s="295">
        <f>②打ち込みシート!AG156</f>
        <v>0</v>
      </c>
      <c r="M164" s="295">
        <f>②打ち込みシート!AK156</f>
        <v>0</v>
      </c>
      <c r="N164" s="297">
        <f>②打ち込みシート!AO156</f>
        <v>0</v>
      </c>
      <c r="P164" s="296" t="s">
        <v>92</v>
      </c>
      <c r="Q164" s="295">
        <f>②打ち込みシート!AT156</f>
        <v>0</v>
      </c>
      <c r="R164" s="295">
        <f>②打ち込みシート!AX156</f>
        <v>0</v>
      </c>
      <c r="S164" s="295">
        <f>②打ち込みシート!BB156</f>
        <v>0</v>
      </c>
      <c r="T164" s="295">
        <f>②打ち込みシート!BF156</f>
        <v>0</v>
      </c>
      <c r="U164" s="297">
        <f>②打ち込みシート!BJ156</f>
        <v>0</v>
      </c>
      <c r="W164" s="296" t="s">
        <v>92</v>
      </c>
      <c r="X164" s="295">
        <f>②打ち込みシート!BO156</f>
        <v>0</v>
      </c>
      <c r="Y164" s="295">
        <f>②打ち込みシート!BS156</f>
        <v>0</v>
      </c>
      <c r="Z164" s="295">
        <f>②打ち込みシート!BW156</f>
        <v>0</v>
      </c>
      <c r="AA164" s="295">
        <f>②打ち込みシート!CA156</f>
        <v>0</v>
      </c>
      <c r="AB164" s="297">
        <f>②打ち込みシート!CE156</f>
        <v>0</v>
      </c>
      <c r="AD164" s="296" t="s">
        <v>92</v>
      </c>
      <c r="AE164" s="295">
        <f>②打ち込みシート!CJ156</f>
        <v>0</v>
      </c>
      <c r="AF164" s="295">
        <f>②打ち込みシート!CN156</f>
        <v>0</v>
      </c>
      <c r="AG164" s="295">
        <f>②打ち込みシート!CR156</f>
        <v>0</v>
      </c>
      <c r="AH164" s="295">
        <f>②打ち込みシート!CV156</f>
        <v>0</v>
      </c>
      <c r="AI164" s="297">
        <f>②打ち込みシート!CZ156</f>
        <v>0</v>
      </c>
    </row>
    <row r="165" spans="2:35" ht="20" thickBot="1">
      <c r="B165" s="249" t="s">
        <v>93</v>
      </c>
      <c r="C165" s="265">
        <f>②打ち込みシート!D157</f>
        <v>0</v>
      </c>
      <c r="D165" s="265">
        <f>②打ち込みシート!H157</f>
        <v>0</v>
      </c>
      <c r="E165" s="265">
        <f>②打ち込みシート!L157</f>
        <v>0</v>
      </c>
      <c r="F165" s="265">
        <f>②打ち込みシート!P157</f>
        <v>0</v>
      </c>
      <c r="G165" s="266">
        <f>②打ち込みシート!T157</f>
        <v>0</v>
      </c>
      <c r="I165" s="249" t="s">
        <v>93</v>
      </c>
      <c r="J165" s="265">
        <f>②打ち込みシート!Y157</f>
        <v>0</v>
      </c>
      <c r="K165" s="265">
        <f>②打ち込みシート!AC157</f>
        <v>0</v>
      </c>
      <c r="L165" s="265">
        <f>②打ち込みシート!AG157</f>
        <v>0</v>
      </c>
      <c r="M165" s="265">
        <f>②打ち込みシート!AK157</f>
        <v>0</v>
      </c>
      <c r="N165" s="266">
        <f>②打ち込みシート!AO157</f>
        <v>0</v>
      </c>
      <c r="P165" s="249" t="s">
        <v>93</v>
      </c>
      <c r="Q165" s="265">
        <f>②打ち込みシート!AT157</f>
        <v>0</v>
      </c>
      <c r="R165" s="265">
        <f>②打ち込みシート!AX157</f>
        <v>0</v>
      </c>
      <c r="S165" s="265">
        <f>②打ち込みシート!BB157</f>
        <v>0</v>
      </c>
      <c r="T165" s="265">
        <f>②打ち込みシート!BF157</f>
        <v>0</v>
      </c>
      <c r="U165" s="266">
        <f>②打ち込みシート!BJ157</f>
        <v>0</v>
      </c>
      <c r="W165" s="249" t="s">
        <v>93</v>
      </c>
      <c r="X165" s="265">
        <f>②打ち込みシート!BO157</f>
        <v>0</v>
      </c>
      <c r="Y165" s="265">
        <f>②打ち込みシート!BS157</f>
        <v>0</v>
      </c>
      <c r="Z165" s="265">
        <f>②打ち込みシート!BW157</f>
        <v>0</v>
      </c>
      <c r="AA165" s="265">
        <f>②打ち込みシート!CA157</f>
        <v>0</v>
      </c>
      <c r="AB165" s="266">
        <f>②打ち込みシート!CE157</f>
        <v>0</v>
      </c>
      <c r="AD165" s="249" t="s">
        <v>93</v>
      </c>
      <c r="AE165" s="265">
        <f>②打ち込みシート!CJ157</f>
        <v>0</v>
      </c>
      <c r="AF165" s="265">
        <f>②打ち込みシート!CN157</f>
        <v>0</v>
      </c>
      <c r="AG165" s="265">
        <f>②打ち込みシート!CR157</f>
        <v>0</v>
      </c>
      <c r="AH165" s="265">
        <f>②打ち込みシート!CV157</f>
        <v>0</v>
      </c>
      <c r="AI165" s="266">
        <f>②打ち込みシート!CZ157</f>
        <v>0</v>
      </c>
    </row>
    <row r="166" spans="2:35">
      <c r="B166" s="248" t="s">
        <v>94</v>
      </c>
      <c r="C166" s="252" t="e">
        <f>②打ち込みシート!D158</f>
        <v>#N/A</v>
      </c>
      <c r="D166" s="252" t="e">
        <f>②打ち込みシート!H158</f>
        <v>#N/A</v>
      </c>
      <c r="E166" s="252" t="e">
        <f>②打ち込みシート!L158</f>
        <v>#N/A</v>
      </c>
      <c r="F166" s="252" t="e">
        <f>②打ち込みシート!P158</f>
        <v>#N/A</v>
      </c>
      <c r="G166" s="253" t="e">
        <f>②打ち込みシート!T158</f>
        <v>#N/A</v>
      </c>
      <c r="I166" s="248" t="s">
        <v>94</v>
      </c>
      <c r="J166" s="252" t="e">
        <f>②打ち込みシート!Y158</f>
        <v>#N/A</v>
      </c>
      <c r="K166" s="252" t="e">
        <f>②打ち込みシート!AC158</f>
        <v>#N/A</v>
      </c>
      <c r="L166" s="252" t="e">
        <f>②打ち込みシート!AG158</f>
        <v>#N/A</v>
      </c>
      <c r="M166" s="252" t="e">
        <f>②打ち込みシート!AK158</f>
        <v>#N/A</v>
      </c>
      <c r="N166" s="253" t="e">
        <f>②打ち込みシート!AO158</f>
        <v>#N/A</v>
      </c>
      <c r="P166" s="248" t="s">
        <v>94</v>
      </c>
      <c r="Q166" s="252" t="e">
        <f>②打ち込みシート!AT158</f>
        <v>#N/A</v>
      </c>
      <c r="R166" s="252" t="e">
        <f>②打ち込みシート!AX158</f>
        <v>#N/A</v>
      </c>
      <c r="S166" s="252" t="e">
        <f>②打ち込みシート!BB158</f>
        <v>#N/A</v>
      </c>
      <c r="T166" s="252" t="e">
        <f>②打ち込みシート!BF158</f>
        <v>#N/A</v>
      </c>
      <c r="U166" s="253" t="e">
        <f>②打ち込みシート!BJ158</f>
        <v>#N/A</v>
      </c>
      <c r="W166" s="248" t="s">
        <v>94</v>
      </c>
      <c r="X166" s="252" t="e">
        <f>②打ち込みシート!BO158</f>
        <v>#N/A</v>
      </c>
      <c r="Y166" s="252" t="e">
        <f>②打ち込みシート!BS158</f>
        <v>#N/A</v>
      </c>
      <c r="Z166" s="252" t="e">
        <f>②打ち込みシート!BW158</f>
        <v>#N/A</v>
      </c>
      <c r="AA166" s="252" t="e">
        <f>②打ち込みシート!CA158</f>
        <v>#N/A</v>
      </c>
      <c r="AB166" s="253" t="e">
        <f>②打ち込みシート!CE158</f>
        <v>#N/A</v>
      </c>
      <c r="AD166" s="248" t="s">
        <v>94</v>
      </c>
      <c r="AE166" s="252" t="e">
        <f>②打ち込みシート!CJ158</f>
        <v>#N/A</v>
      </c>
      <c r="AF166" s="252" t="e">
        <f>②打ち込みシート!CN158</f>
        <v>#N/A</v>
      </c>
      <c r="AG166" s="252" t="e">
        <f>②打ち込みシート!CR158</f>
        <v>#N/A</v>
      </c>
      <c r="AH166" s="252" t="e">
        <f>②打ち込みシート!CV158</f>
        <v>#N/A</v>
      </c>
      <c r="AI166" s="253" t="e">
        <f>②打ち込みシート!CZ158</f>
        <v>#N/A</v>
      </c>
    </row>
    <row r="167" spans="2:35">
      <c r="B167" s="296" t="s">
        <v>58</v>
      </c>
      <c r="C167" s="295" t="e">
        <f>②打ち込みシート!D159</f>
        <v>#N/A</v>
      </c>
      <c r="D167" s="295" t="e">
        <f>②打ち込みシート!H159</f>
        <v>#N/A</v>
      </c>
      <c r="E167" s="295" t="e">
        <f>②打ち込みシート!L159</f>
        <v>#N/A</v>
      </c>
      <c r="F167" s="295" t="e">
        <f>②打ち込みシート!P159</f>
        <v>#N/A</v>
      </c>
      <c r="G167" s="297" t="e">
        <f>②打ち込みシート!T159</f>
        <v>#N/A</v>
      </c>
      <c r="I167" s="296" t="s">
        <v>58</v>
      </c>
      <c r="J167" s="295" t="e">
        <f>②打ち込みシート!Y159</f>
        <v>#N/A</v>
      </c>
      <c r="K167" s="295" t="e">
        <f>②打ち込みシート!AC159</f>
        <v>#N/A</v>
      </c>
      <c r="L167" s="295" t="e">
        <f>②打ち込みシート!AG159</f>
        <v>#N/A</v>
      </c>
      <c r="M167" s="295" t="e">
        <f>②打ち込みシート!AK159</f>
        <v>#N/A</v>
      </c>
      <c r="N167" s="297" t="e">
        <f>②打ち込みシート!AO159</f>
        <v>#N/A</v>
      </c>
      <c r="P167" s="296" t="s">
        <v>58</v>
      </c>
      <c r="Q167" s="295" t="e">
        <f>②打ち込みシート!AT159</f>
        <v>#N/A</v>
      </c>
      <c r="R167" s="295" t="e">
        <f>②打ち込みシート!AX159</f>
        <v>#N/A</v>
      </c>
      <c r="S167" s="295" t="e">
        <f>②打ち込みシート!BB159</f>
        <v>#N/A</v>
      </c>
      <c r="T167" s="295" t="e">
        <f>②打ち込みシート!BF159</f>
        <v>#N/A</v>
      </c>
      <c r="U167" s="297" t="e">
        <f>②打ち込みシート!BJ159</f>
        <v>#N/A</v>
      </c>
      <c r="W167" s="296" t="s">
        <v>58</v>
      </c>
      <c r="X167" s="295" t="e">
        <f>②打ち込みシート!BO159</f>
        <v>#N/A</v>
      </c>
      <c r="Y167" s="295" t="e">
        <f>②打ち込みシート!BS159</f>
        <v>#N/A</v>
      </c>
      <c r="Z167" s="295" t="e">
        <f>②打ち込みシート!BW159</f>
        <v>#N/A</v>
      </c>
      <c r="AA167" s="295" t="e">
        <f>②打ち込みシート!CA159</f>
        <v>#N/A</v>
      </c>
      <c r="AB167" s="297" t="e">
        <f>②打ち込みシート!CE159</f>
        <v>#N/A</v>
      </c>
      <c r="AD167" s="296" t="s">
        <v>58</v>
      </c>
      <c r="AE167" s="295" t="e">
        <f>②打ち込みシート!CJ159</f>
        <v>#N/A</v>
      </c>
      <c r="AF167" s="295" t="e">
        <f>②打ち込みシート!CN159</f>
        <v>#N/A</v>
      </c>
      <c r="AG167" s="295" t="e">
        <f>②打ち込みシート!CR159</f>
        <v>#N/A</v>
      </c>
      <c r="AH167" s="295" t="e">
        <f>②打ち込みシート!CV159</f>
        <v>#N/A</v>
      </c>
      <c r="AI167" s="297" t="e">
        <f>②打ち込みシート!CZ159</f>
        <v>#N/A</v>
      </c>
    </row>
    <row r="168" spans="2:35">
      <c r="B168" s="296" t="s">
        <v>92</v>
      </c>
      <c r="C168" s="295">
        <f>②打ち込みシート!D160</f>
        <v>0</v>
      </c>
      <c r="D168" s="295">
        <f>②打ち込みシート!H160</f>
        <v>0</v>
      </c>
      <c r="E168" s="295">
        <f>②打ち込みシート!L160</f>
        <v>0</v>
      </c>
      <c r="F168" s="295">
        <f>②打ち込みシート!P160</f>
        <v>0</v>
      </c>
      <c r="G168" s="297">
        <f>②打ち込みシート!T160</f>
        <v>0</v>
      </c>
      <c r="I168" s="296" t="s">
        <v>92</v>
      </c>
      <c r="J168" s="295">
        <f>②打ち込みシート!Y160</f>
        <v>0</v>
      </c>
      <c r="K168" s="295">
        <f>②打ち込みシート!AC160</f>
        <v>0</v>
      </c>
      <c r="L168" s="295">
        <f>②打ち込みシート!AG160</f>
        <v>0</v>
      </c>
      <c r="M168" s="295">
        <f>②打ち込みシート!AK160</f>
        <v>0</v>
      </c>
      <c r="N168" s="297">
        <f>②打ち込みシート!AO160</f>
        <v>0</v>
      </c>
      <c r="P168" s="296" t="s">
        <v>92</v>
      </c>
      <c r="Q168" s="295">
        <f>②打ち込みシート!AT160</f>
        <v>0</v>
      </c>
      <c r="R168" s="295">
        <f>②打ち込みシート!AX160</f>
        <v>0</v>
      </c>
      <c r="S168" s="295">
        <f>②打ち込みシート!BB160</f>
        <v>0</v>
      </c>
      <c r="T168" s="295">
        <f>②打ち込みシート!BF160</f>
        <v>0</v>
      </c>
      <c r="U168" s="297">
        <f>②打ち込みシート!BJ160</f>
        <v>0</v>
      </c>
      <c r="W168" s="296" t="s">
        <v>92</v>
      </c>
      <c r="X168" s="295">
        <f>②打ち込みシート!BO160</f>
        <v>0</v>
      </c>
      <c r="Y168" s="295">
        <f>②打ち込みシート!BS160</f>
        <v>0</v>
      </c>
      <c r="Z168" s="295">
        <f>②打ち込みシート!BW160</f>
        <v>0</v>
      </c>
      <c r="AA168" s="295">
        <f>②打ち込みシート!CA160</f>
        <v>0</v>
      </c>
      <c r="AB168" s="297">
        <f>②打ち込みシート!CE160</f>
        <v>0</v>
      </c>
      <c r="AD168" s="296" t="s">
        <v>92</v>
      </c>
      <c r="AE168" s="295">
        <f>②打ち込みシート!CJ160</f>
        <v>0</v>
      </c>
      <c r="AF168" s="295">
        <f>②打ち込みシート!CN160</f>
        <v>0</v>
      </c>
      <c r="AG168" s="295">
        <f>②打ち込みシート!CR160</f>
        <v>0</v>
      </c>
      <c r="AH168" s="295">
        <f>②打ち込みシート!CV160</f>
        <v>0</v>
      </c>
      <c r="AI168" s="297">
        <f>②打ち込みシート!CZ160</f>
        <v>0</v>
      </c>
    </row>
    <row r="169" spans="2:35" ht="20" thickBot="1">
      <c r="B169" s="249" t="s">
        <v>93</v>
      </c>
      <c r="C169" s="265" t="e">
        <f>②打ち込みシート!D161</f>
        <v>#N/A</v>
      </c>
      <c r="D169" s="265" t="e">
        <f>②打ち込みシート!H161</f>
        <v>#N/A</v>
      </c>
      <c r="E169" s="265" t="e">
        <f>②打ち込みシート!L161</f>
        <v>#N/A</v>
      </c>
      <c r="F169" s="265" t="e">
        <f>②打ち込みシート!P161</f>
        <v>#N/A</v>
      </c>
      <c r="G169" s="266" t="e">
        <f>②打ち込みシート!T161</f>
        <v>#N/A</v>
      </c>
      <c r="I169" s="249" t="s">
        <v>93</v>
      </c>
      <c r="J169" s="265" t="e">
        <f>②打ち込みシート!Y161</f>
        <v>#N/A</v>
      </c>
      <c r="K169" s="265" t="e">
        <f>②打ち込みシート!AC161</f>
        <v>#N/A</v>
      </c>
      <c r="L169" s="265" t="e">
        <f>②打ち込みシート!AG161</f>
        <v>#N/A</v>
      </c>
      <c r="M169" s="265" t="e">
        <f>②打ち込みシート!AK161</f>
        <v>#N/A</v>
      </c>
      <c r="N169" s="266" t="e">
        <f>②打ち込みシート!AO161</f>
        <v>#N/A</v>
      </c>
      <c r="P169" s="249" t="s">
        <v>93</v>
      </c>
      <c r="Q169" s="265" t="e">
        <f>②打ち込みシート!AT161</f>
        <v>#N/A</v>
      </c>
      <c r="R169" s="265" t="e">
        <f>②打ち込みシート!AX161</f>
        <v>#N/A</v>
      </c>
      <c r="S169" s="265" t="e">
        <f>②打ち込みシート!BB161</f>
        <v>#N/A</v>
      </c>
      <c r="T169" s="265" t="e">
        <f>②打ち込みシート!BF161</f>
        <v>#N/A</v>
      </c>
      <c r="U169" s="266" t="e">
        <f>②打ち込みシート!BJ161</f>
        <v>#N/A</v>
      </c>
      <c r="W169" s="249" t="s">
        <v>93</v>
      </c>
      <c r="X169" s="265" t="e">
        <f>②打ち込みシート!BO161</f>
        <v>#N/A</v>
      </c>
      <c r="Y169" s="265" t="e">
        <f>②打ち込みシート!BS161</f>
        <v>#N/A</v>
      </c>
      <c r="Z169" s="265" t="e">
        <f>②打ち込みシート!BW161</f>
        <v>#N/A</v>
      </c>
      <c r="AA169" s="265" t="e">
        <f>②打ち込みシート!CA161</f>
        <v>#N/A</v>
      </c>
      <c r="AB169" s="266" t="e">
        <f>②打ち込みシート!CE161</f>
        <v>#N/A</v>
      </c>
      <c r="AD169" s="249" t="s">
        <v>93</v>
      </c>
      <c r="AE169" s="265" t="e">
        <f>②打ち込みシート!CJ161</f>
        <v>#N/A</v>
      </c>
      <c r="AF169" s="265" t="e">
        <f>②打ち込みシート!CN161</f>
        <v>#N/A</v>
      </c>
      <c r="AG169" s="265" t="e">
        <f>②打ち込みシート!CR161</f>
        <v>#N/A</v>
      </c>
      <c r="AH169" s="265" t="e">
        <f>②打ち込みシート!CV161</f>
        <v>#N/A</v>
      </c>
      <c r="AI169" s="266" t="e">
        <f>②打ち込みシート!CZ161</f>
        <v>#N/A</v>
      </c>
    </row>
    <row r="170" spans="2:35" ht="20" thickBot="1">
      <c r="B170" s="268" t="s">
        <v>86</v>
      </c>
      <c r="C170" s="269" t="e">
        <f>②打ち込みシート!D162</f>
        <v>#N/A</v>
      </c>
      <c r="D170" s="269" t="e">
        <f>②打ち込みシート!H162</f>
        <v>#N/A</v>
      </c>
      <c r="E170" s="269" t="e">
        <f>②打ち込みシート!L162</f>
        <v>#N/A</v>
      </c>
      <c r="F170" s="269" t="e">
        <f>②打ち込みシート!P162</f>
        <v>#N/A</v>
      </c>
      <c r="G170" s="270" t="e">
        <f>②打ち込みシート!T162</f>
        <v>#N/A</v>
      </c>
      <c r="I170" s="268" t="s">
        <v>86</v>
      </c>
      <c r="J170" s="269" t="e">
        <f>②打ち込みシート!Y162</f>
        <v>#N/A</v>
      </c>
      <c r="K170" s="269" t="e">
        <f>②打ち込みシート!AC162</f>
        <v>#N/A</v>
      </c>
      <c r="L170" s="269" t="e">
        <f>②打ち込みシート!AG162</f>
        <v>#N/A</v>
      </c>
      <c r="M170" s="269" t="e">
        <f>②打ち込みシート!AK162</f>
        <v>#N/A</v>
      </c>
      <c r="N170" s="270" t="e">
        <f>②打ち込みシート!AO162</f>
        <v>#N/A</v>
      </c>
      <c r="P170" s="268" t="s">
        <v>86</v>
      </c>
      <c r="Q170" s="269" t="e">
        <f>②打ち込みシート!AT162</f>
        <v>#N/A</v>
      </c>
      <c r="R170" s="269" t="e">
        <f>②打ち込みシート!AX162</f>
        <v>#N/A</v>
      </c>
      <c r="S170" s="269" t="e">
        <f>②打ち込みシート!BB162</f>
        <v>#N/A</v>
      </c>
      <c r="T170" s="269" t="e">
        <f>②打ち込みシート!BF162</f>
        <v>#N/A</v>
      </c>
      <c r="U170" s="270" t="e">
        <f>②打ち込みシート!BJ162</f>
        <v>#N/A</v>
      </c>
      <c r="W170" s="268" t="s">
        <v>86</v>
      </c>
      <c r="X170" s="269" t="e">
        <f>②打ち込みシート!BO162</f>
        <v>#N/A</v>
      </c>
      <c r="Y170" s="269" t="e">
        <f>②打ち込みシート!BS162</f>
        <v>#N/A</v>
      </c>
      <c r="Z170" s="269" t="e">
        <f>②打ち込みシート!BW162</f>
        <v>#N/A</v>
      </c>
      <c r="AA170" s="269" t="e">
        <f>②打ち込みシート!CA162</f>
        <v>#N/A</v>
      </c>
      <c r="AB170" s="270" t="e">
        <f>②打ち込みシート!CE162</f>
        <v>#N/A</v>
      </c>
      <c r="AD170" s="268" t="s">
        <v>86</v>
      </c>
      <c r="AE170" s="269" t="e">
        <f>②打ち込みシート!CJ162</f>
        <v>#N/A</v>
      </c>
      <c r="AF170" s="269" t="e">
        <f>②打ち込みシート!CN162</f>
        <v>#N/A</v>
      </c>
      <c r="AG170" s="269" t="e">
        <f>②打ち込みシート!CR162</f>
        <v>#N/A</v>
      </c>
      <c r="AH170" s="269" t="e">
        <f>②打ち込みシート!CV162</f>
        <v>#N/A</v>
      </c>
      <c r="AI170" s="270" t="e">
        <f>②打ち込みシート!CZ162</f>
        <v>#N/A</v>
      </c>
    </row>
    <row r="171" spans="2:35">
      <c r="B171" s="271" t="s">
        <v>87</v>
      </c>
      <c r="C171" s="362" t="e">
        <f>②打ち込みシート!B163</f>
        <v>#DIV/0!</v>
      </c>
      <c r="D171" s="363"/>
      <c r="E171" s="363"/>
      <c r="F171" s="363"/>
      <c r="G171" s="364"/>
      <c r="I171" s="271" t="s">
        <v>87</v>
      </c>
      <c r="J171" s="362" t="e">
        <f>②打ち込みシート!W163</f>
        <v>#DIV/0!</v>
      </c>
      <c r="K171" s="363"/>
      <c r="L171" s="363"/>
      <c r="M171" s="363"/>
      <c r="N171" s="364"/>
      <c r="P171" s="271" t="s">
        <v>87</v>
      </c>
      <c r="Q171" s="362" t="e">
        <f>②打ち込みシート!AR163</f>
        <v>#DIV/0!</v>
      </c>
      <c r="R171" s="363"/>
      <c r="S171" s="363"/>
      <c r="T171" s="363"/>
      <c r="U171" s="364"/>
      <c r="W171" s="271" t="s">
        <v>87</v>
      </c>
      <c r="X171" s="362" t="e">
        <f>②打ち込みシート!BM163</f>
        <v>#DIV/0!</v>
      </c>
      <c r="Y171" s="363"/>
      <c r="Z171" s="363"/>
      <c r="AA171" s="363"/>
      <c r="AB171" s="364"/>
      <c r="AD171" s="271" t="s">
        <v>87</v>
      </c>
      <c r="AE171" s="362" t="e">
        <f>②打ち込みシート!CH163</f>
        <v>#DIV/0!</v>
      </c>
      <c r="AF171" s="363"/>
      <c r="AG171" s="363"/>
      <c r="AH171" s="363"/>
      <c r="AI171" s="364"/>
    </row>
    <row r="172" spans="2:35" ht="20" thickBot="1">
      <c r="B172" s="272" t="s">
        <v>74</v>
      </c>
      <c r="C172" s="357" t="e">
        <f>②打ち込みシート!B164</f>
        <v>#N/A</v>
      </c>
      <c r="D172" s="358"/>
      <c r="E172" s="358"/>
      <c r="F172" s="358"/>
      <c r="G172" s="359"/>
      <c r="I172" s="272" t="s">
        <v>74</v>
      </c>
      <c r="J172" s="357" t="e">
        <f>②打ち込みシート!W164</f>
        <v>#N/A</v>
      </c>
      <c r="K172" s="358"/>
      <c r="L172" s="358"/>
      <c r="M172" s="358"/>
      <c r="N172" s="359"/>
      <c r="P172" s="272" t="s">
        <v>74</v>
      </c>
      <c r="Q172" s="357" t="e">
        <f>②打ち込みシート!AR164</f>
        <v>#N/A</v>
      </c>
      <c r="R172" s="358"/>
      <c r="S172" s="358"/>
      <c r="T172" s="358"/>
      <c r="U172" s="359"/>
      <c r="W172" s="272" t="s">
        <v>74</v>
      </c>
      <c r="X172" s="357" t="e">
        <f>②打ち込みシート!BM164</f>
        <v>#N/A</v>
      </c>
      <c r="Y172" s="358"/>
      <c r="Z172" s="358"/>
      <c r="AA172" s="358"/>
      <c r="AB172" s="359"/>
      <c r="AD172" s="272" t="s">
        <v>74</v>
      </c>
      <c r="AE172" s="357" t="e">
        <f>②打ち込みシート!CH164</f>
        <v>#N/A</v>
      </c>
      <c r="AF172" s="358"/>
      <c r="AG172" s="358"/>
      <c r="AH172" s="358"/>
      <c r="AI172" s="359"/>
    </row>
    <row r="173" spans="2:35" ht="20" thickBot="1">
      <c r="B173" s="236" t="s">
        <v>88</v>
      </c>
      <c r="C173" s="353" t="e">
        <f>②打ち込みシート!B165</f>
        <v>#N/A</v>
      </c>
      <c r="D173" s="353"/>
      <c r="E173" s="353"/>
      <c r="F173" s="353"/>
      <c r="G173" s="354"/>
      <c r="I173" s="236" t="s">
        <v>88</v>
      </c>
      <c r="J173" s="353" t="e">
        <f>②打ち込みシート!W165</f>
        <v>#N/A</v>
      </c>
      <c r="K173" s="353"/>
      <c r="L173" s="353"/>
      <c r="M173" s="353"/>
      <c r="N173" s="354"/>
      <c r="P173" s="236" t="s">
        <v>88</v>
      </c>
      <c r="Q173" s="353" t="e">
        <f>②打ち込みシート!AR165</f>
        <v>#N/A</v>
      </c>
      <c r="R173" s="353"/>
      <c r="S173" s="353"/>
      <c r="T173" s="353"/>
      <c r="U173" s="354"/>
      <c r="W173" s="236" t="s">
        <v>88</v>
      </c>
      <c r="X173" s="353" t="e">
        <f>②打ち込みシート!BM165</f>
        <v>#N/A</v>
      </c>
      <c r="Y173" s="353"/>
      <c r="Z173" s="353"/>
      <c r="AA173" s="353"/>
      <c r="AB173" s="354"/>
      <c r="AD173" s="236" t="s">
        <v>88</v>
      </c>
      <c r="AE173" s="353" t="e">
        <f>②打ち込みシート!CH165</f>
        <v>#N/A</v>
      </c>
      <c r="AF173" s="353"/>
      <c r="AG173" s="353"/>
      <c r="AH173" s="353"/>
      <c r="AI173" s="354"/>
    </row>
  </sheetData>
  <sheetProtection sheet="1" objects="1" scenarios="1"/>
  <mergeCells count="223">
    <mergeCell ref="AE171:AI171"/>
    <mergeCell ref="B89:C89"/>
    <mergeCell ref="D89:G89"/>
    <mergeCell ref="I89:J89"/>
    <mergeCell ref="K89:N89"/>
    <mergeCell ref="P89:Q89"/>
    <mergeCell ref="R89:U89"/>
    <mergeCell ref="W89:X89"/>
    <mergeCell ref="Y89:AB89"/>
    <mergeCell ref="AD89:AE89"/>
    <mergeCell ref="AF89:AI89"/>
    <mergeCell ref="Y92:AB92"/>
    <mergeCell ref="AD92:AE92"/>
    <mergeCell ref="W90:X90"/>
    <mergeCell ref="Y90:AB90"/>
    <mergeCell ref="AD90:AE90"/>
    <mergeCell ref="AF90:AI90"/>
    <mergeCell ref="B91:C91"/>
    <mergeCell ref="D91:G91"/>
    <mergeCell ref="I91:J91"/>
    <mergeCell ref="K91:N91"/>
    <mergeCell ref="P91:Q91"/>
    <mergeCell ref="R91:U91"/>
    <mergeCell ref="W91:X91"/>
    <mergeCell ref="W3:X3"/>
    <mergeCell ref="Y3:AB3"/>
    <mergeCell ref="AD3:AE3"/>
    <mergeCell ref="AF3:AI3"/>
    <mergeCell ref="B4:C4"/>
    <mergeCell ref="D4:G4"/>
    <mergeCell ref="I4:J4"/>
    <mergeCell ref="K4:N4"/>
    <mergeCell ref="P4:Q4"/>
    <mergeCell ref="R4:U4"/>
    <mergeCell ref="W4:X4"/>
    <mergeCell ref="Y4:AB4"/>
    <mergeCell ref="AD4:AE4"/>
    <mergeCell ref="AF4:AI4"/>
    <mergeCell ref="A1:B1"/>
    <mergeCell ref="C1:J1"/>
    <mergeCell ref="M1:U1"/>
    <mergeCell ref="B3:C3"/>
    <mergeCell ref="D3:G3"/>
    <mergeCell ref="I3:J3"/>
    <mergeCell ref="K3:N3"/>
    <mergeCell ref="P3:Q3"/>
    <mergeCell ref="R3:U3"/>
    <mergeCell ref="AF5:AI5"/>
    <mergeCell ref="B6:C6"/>
    <mergeCell ref="D6:G6"/>
    <mergeCell ref="I6:J6"/>
    <mergeCell ref="K6:N6"/>
    <mergeCell ref="P6:Q6"/>
    <mergeCell ref="R6:U6"/>
    <mergeCell ref="W6:X6"/>
    <mergeCell ref="Y6:AB6"/>
    <mergeCell ref="AD6:AE6"/>
    <mergeCell ref="AF6:AI6"/>
    <mergeCell ref="B5:C5"/>
    <mergeCell ref="D5:G5"/>
    <mergeCell ref="I5:J5"/>
    <mergeCell ref="K5:N5"/>
    <mergeCell ref="P5:Q5"/>
    <mergeCell ref="R5:U5"/>
    <mergeCell ref="W5:X5"/>
    <mergeCell ref="Y5:AB5"/>
    <mergeCell ref="AD5:AE5"/>
    <mergeCell ref="AE44:AI44"/>
    <mergeCell ref="W46:X46"/>
    <mergeCell ref="Y46:AB46"/>
    <mergeCell ref="AD46:AE46"/>
    <mergeCell ref="AF46:AI46"/>
    <mergeCell ref="C42:G42"/>
    <mergeCell ref="J42:N42"/>
    <mergeCell ref="Q42:U42"/>
    <mergeCell ref="X42:AB42"/>
    <mergeCell ref="AE42:AI42"/>
    <mergeCell ref="C43:G43"/>
    <mergeCell ref="J43:N43"/>
    <mergeCell ref="Q43:U43"/>
    <mergeCell ref="X43:AB43"/>
    <mergeCell ref="AE43:AI43"/>
    <mergeCell ref="B46:C46"/>
    <mergeCell ref="D46:G46"/>
    <mergeCell ref="I46:J46"/>
    <mergeCell ref="K46:N46"/>
    <mergeCell ref="P46:Q46"/>
    <mergeCell ref="R46:U46"/>
    <mergeCell ref="C44:G44"/>
    <mergeCell ref="J44:N44"/>
    <mergeCell ref="Q44:U44"/>
    <mergeCell ref="Y49:AB49"/>
    <mergeCell ref="AD49:AE49"/>
    <mergeCell ref="W47:X47"/>
    <mergeCell ref="Y47:AB47"/>
    <mergeCell ref="AD47:AE47"/>
    <mergeCell ref="AF47:AI47"/>
    <mergeCell ref="B48:C48"/>
    <mergeCell ref="D48:G48"/>
    <mergeCell ref="I48:J48"/>
    <mergeCell ref="K48:N48"/>
    <mergeCell ref="P48:Q48"/>
    <mergeCell ref="R48:U48"/>
    <mergeCell ref="W48:X48"/>
    <mergeCell ref="Y48:AB48"/>
    <mergeCell ref="AD48:AE48"/>
    <mergeCell ref="AF48:AI48"/>
    <mergeCell ref="B47:C47"/>
    <mergeCell ref="D47:G47"/>
    <mergeCell ref="I47:J47"/>
    <mergeCell ref="K47:N47"/>
    <mergeCell ref="P47:Q47"/>
    <mergeCell ref="R47:U47"/>
    <mergeCell ref="X44:AB44"/>
    <mergeCell ref="X87:AB87"/>
    <mergeCell ref="AE87:AI87"/>
    <mergeCell ref="AF49:AI49"/>
    <mergeCell ref="C86:G86"/>
    <mergeCell ref="J86:N86"/>
    <mergeCell ref="Q86:U86"/>
    <mergeCell ref="X86:AB86"/>
    <mergeCell ref="AE86:AI86"/>
    <mergeCell ref="B49:C49"/>
    <mergeCell ref="D49:G49"/>
    <mergeCell ref="I49:J49"/>
    <mergeCell ref="K49:N49"/>
    <mergeCell ref="P49:Q49"/>
    <mergeCell ref="R49:U49"/>
    <mergeCell ref="W49:X49"/>
    <mergeCell ref="C87:G87"/>
    <mergeCell ref="J87:N87"/>
    <mergeCell ref="Q87:U87"/>
    <mergeCell ref="C85:G85"/>
    <mergeCell ref="J85:N85"/>
    <mergeCell ref="Q85:U85"/>
    <mergeCell ref="X85:AB85"/>
    <mergeCell ref="AE85:AI85"/>
    <mergeCell ref="Y91:AB91"/>
    <mergeCell ref="AD91:AE91"/>
    <mergeCell ref="AF91:AI91"/>
    <mergeCell ref="B90:C90"/>
    <mergeCell ref="D90:G90"/>
    <mergeCell ref="I90:J90"/>
    <mergeCell ref="K90:N90"/>
    <mergeCell ref="P90:Q90"/>
    <mergeCell ref="R90:U90"/>
    <mergeCell ref="X130:AB130"/>
    <mergeCell ref="AE130:AI130"/>
    <mergeCell ref="W132:X132"/>
    <mergeCell ref="Y132:AB132"/>
    <mergeCell ref="AD132:AE132"/>
    <mergeCell ref="AF132:AI132"/>
    <mergeCell ref="AF92:AI92"/>
    <mergeCell ref="C128:G128"/>
    <mergeCell ref="J128:N128"/>
    <mergeCell ref="Q128:U128"/>
    <mergeCell ref="X128:AB128"/>
    <mergeCell ref="AE128:AI128"/>
    <mergeCell ref="C129:G129"/>
    <mergeCell ref="J129:N129"/>
    <mergeCell ref="Q129:U129"/>
    <mergeCell ref="X129:AB129"/>
    <mergeCell ref="AE129:AI129"/>
    <mergeCell ref="B92:C92"/>
    <mergeCell ref="D92:G92"/>
    <mergeCell ref="I92:J92"/>
    <mergeCell ref="K92:N92"/>
    <mergeCell ref="P92:Q92"/>
    <mergeCell ref="R92:U92"/>
    <mergeCell ref="W92:X92"/>
    <mergeCell ref="B132:C132"/>
    <mergeCell ref="D132:G132"/>
    <mergeCell ref="I132:J132"/>
    <mergeCell ref="K132:N132"/>
    <mergeCell ref="P132:Q132"/>
    <mergeCell ref="R132:U132"/>
    <mergeCell ref="C130:G130"/>
    <mergeCell ref="J130:N130"/>
    <mergeCell ref="Q130:U130"/>
    <mergeCell ref="W133:X133"/>
    <mergeCell ref="Y133:AB133"/>
    <mergeCell ref="AD133:AE133"/>
    <mergeCell ref="AF133:AI133"/>
    <mergeCell ref="B134:C134"/>
    <mergeCell ref="D134:G134"/>
    <mergeCell ref="I134:J134"/>
    <mergeCell ref="K134:N134"/>
    <mergeCell ref="P134:Q134"/>
    <mergeCell ref="R134:U134"/>
    <mergeCell ref="W134:X134"/>
    <mergeCell ref="Y134:AB134"/>
    <mergeCell ref="AD134:AE134"/>
    <mergeCell ref="AF134:AI134"/>
    <mergeCell ref="B133:C133"/>
    <mergeCell ref="D133:G133"/>
    <mergeCell ref="I133:J133"/>
    <mergeCell ref="K133:N133"/>
    <mergeCell ref="P133:Q133"/>
    <mergeCell ref="R133:U133"/>
    <mergeCell ref="C173:G173"/>
    <mergeCell ref="J173:N173"/>
    <mergeCell ref="Q173:U173"/>
    <mergeCell ref="X173:AB173"/>
    <mergeCell ref="AE173:AI173"/>
    <mergeCell ref="AF135:AI135"/>
    <mergeCell ref="C172:G172"/>
    <mergeCell ref="J172:N172"/>
    <mergeCell ref="Q172:U172"/>
    <mergeCell ref="X172:AB172"/>
    <mergeCell ref="AE172:AI172"/>
    <mergeCell ref="B135:C135"/>
    <mergeCell ref="D135:G135"/>
    <mergeCell ref="I135:J135"/>
    <mergeCell ref="K135:N135"/>
    <mergeCell ref="P135:Q135"/>
    <mergeCell ref="R135:U135"/>
    <mergeCell ref="W135:X135"/>
    <mergeCell ref="Y135:AB135"/>
    <mergeCell ref="AD135:AE135"/>
    <mergeCell ref="C171:G171"/>
    <mergeCell ref="J171:N171"/>
    <mergeCell ref="Q171:U171"/>
    <mergeCell ref="X171:AB171"/>
  </mergeCells>
  <phoneticPr fontId="1"/>
  <pageMargins left="0.25" right="0.25" top="0.75" bottom="0.75" header="0.3" footer="0.3"/>
  <pageSetup paperSize="9" scale="50" fitToHeight="4" orientation="landscape" r:id="rId1"/>
  <rowBreaks count="3" manualBreakCount="3">
    <brk id="44" max="16383" man="1"/>
    <brk id="87" max="16383" man="1"/>
    <brk id="130"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A97E9E-E160-1543-8FEC-E646299424C8}">
  <dimension ref="A1:T41"/>
  <sheetViews>
    <sheetView showGridLines="0" zoomScale="87" workbookViewId="0">
      <pane xSplit="2" ySplit="3" topLeftCell="C4" activePane="bottomRight" state="frozen"/>
      <selection pane="topRight" activeCell="C1" sqref="C1"/>
      <selection pane="bottomLeft" activeCell="A4" sqref="A4"/>
      <selection pane="bottomRight"/>
    </sheetView>
  </sheetViews>
  <sheetFormatPr baseColWidth="10" defaultRowHeight="18"/>
  <sheetData>
    <row r="1" spans="1:20" ht="48" customHeight="1" thickBot="1">
      <c r="A1" s="67" t="s">
        <v>40</v>
      </c>
      <c r="B1" s="380">
        <f>①出番表!F5</f>
        <v>0</v>
      </c>
      <c r="C1" s="381"/>
      <c r="D1" s="381"/>
      <c r="E1" s="382"/>
    </row>
    <row r="2" spans="1:20" ht="19" thickBot="1"/>
    <row r="3" spans="1:20" ht="19" thickBot="1">
      <c r="A3" s="22" t="s">
        <v>8</v>
      </c>
      <c r="B3" s="23" t="s">
        <v>10</v>
      </c>
      <c r="D3" s="59"/>
      <c r="E3" s="54"/>
      <c r="F3" s="56" t="s">
        <v>101</v>
      </c>
      <c r="G3" s="54" t="s">
        <v>102</v>
      </c>
      <c r="H3" s="54" t="s">
        <v>103</v>
      </c>
      <c r="I3" s="54" t="s">
        <v>104</v>
      </c>
      <c r="J3" s="54" t="s">
        <v>105</v>
      </c>
      <c r="K3" s="54"/>
      <c r="L3" s="54"/>
      <c r="M3" s="54"/>
      <c r="N3" s="54"/>
      <c r="O3" s="54"/>
      <c r="P3" s="54"/>
      <c r="Q3" s="54"/>
      <c r="R3" s="55"/>
    </row>
    <row r="4" spans="1:20">
      <c r="A4" s="20">
        <f>IF(OR($B$1=$F$3,$B$1=$J$3),D4,E4)</f>
        <v>1</v>
      </c>
      <c r="B4" s="21" t="e">
        <f t="shared" ref="B4:B41" si="0">IF(A4&lt;&gt;0,HLOOKUP($B$1,$E$3:$R$41,A4+1,0),"")</f>
        <v>#N/A</v>
      </c>
      <c r="D4" s="60">
        <v>1</v>
      </c>
      <c r="E4" s="60">
        <v>1</v>
      </c>
      <c r="F4" s="57">
        <v>1</v>
      </c>
      <c r="G4" s="51">
        <v>1</v>
      </c>
      <c r="H4" s="51">
        <v>1</v>
      </c>
      <c r="I4" s="51">
        <v>1</v>
      </c>
      <c r="J4" s="51">
        <v>1</v>
      </c>
      <c r="K4" s="51"/>
      <c r="L4" s="52"/>
      <c r="M4" s="52"/>
      <c r="N4" s="51"/>
      <c r="O4" s="51"/>
      <c r="P4" s="51"/>
      <c r="Q4" s="51"/>
      <c r="R4" s="53"/>
      <c r="T4">
        <v>0</v>
      </c>
    </row>
    <row r="5" spans="1:20">
      <c r="A5" s="19">
        <f t="shared" ref="A5:A39" si="1">IF(OR($B$1=$F$3,$B$1=$J$3),D5,E5)</f>
        <v>2</v>
      </c>
      <c r="B5" s="21" t="e">
        <f t="shared" si="0"/>
        <v>#N/A</v>
      </c>
      <c r="D5" s="60">
        <v>2</v>
      </c>
      <c r="E5" s="60">
        <v>2</v>
      </c>
      <c r="F5" s="58">
        <v>1</v>
      </c>
      <c r="G5" s="47">
        <v>2</v>
      </c>
      <c r="H5" s="47">
        <v>2</v>
      </c>
      <c r="I5" s="47">
        <v>2</v>
      </c>
      <c r="J5" s="47">
        <v>1</v>
      </c>
      <c r="K5" s="47"/>
      <c r="L5" s="48"/>
      <c r="M5" s="48"/>
      <c r="N5" s="47"/>
      <c r="O5" s="47"/>
      <c r="P5" s="47"/>
      <c r="Q5" s="47"/>
      <c r="R5" s="49"/>
      <c r="T5">
        <v>0.5</v>
      </c>
    </row>
    <row r="6" spans="1:20">
      <c r="A6" s="19">
        <f t="shared" si="1"/>
        <v>3</v>
      </c>
      <c r="B6" s="21" t="e">
        <f t="shared" si="0"/>
        <v>#N/A</v>
      </c>
      <c r="D6" s="60">
        <v>3</v>
      </c>
      <c r="E6" s="60">
        <v>3</v>
      </c>
      <c r="F6" s="58">
        <v>1</v>
      </c>
      <c r="G6" s="47">
        <v>1</v>
      </c>
      <c r="H6" s="47">
        <v>1</v>
      </c>
      <c r="I6" s="47">
        <v>1</v>
      </c>
      <c r="J6" s="47">
        <v>1</v>
      </c>
      <c r="K6" s="47"/>
      <c r="L6" s="48"/>
      <c r="M6" s="48"/>
      <c r="N6" s="47"/>
      <c r="O6" s="47"/>
      <c r="P6" s="47"/>
      <c r="Q6" s="47"/>
      <c r="R6" s="49"/>
      <c r="T6">
        <v>1</v>
      </c>
    </row>
    <row r="7" spans="1:20">
      <c r="A7" s="19">
        <f t="shared" si="1"/>
        <v>4</v>
      </c>
      <c r="B7" s="21" t="e">
        <f t="shared" si="0"/>
        <v>#N/A</v>
      </c>
      <c r="D7" s="60">
        <v>4</v>
      </c>
      <c r="E7" s="60">
        <v>4</v>
      </c>
      <c r="F7" s="58">
        <v>1</v>
      </c>
      <c r="G7" s="47">
        <v>1</v>
      </c>
      <c r="H7" s="47">
        <v>1</v>
      </c>
      <c r="I7" s="47">
        <v>1</v>
      </c>
      <c r="J7" s="47">
        <v>1</v>
      </c>
      <c r="K7" s="47"/>
      <c r="L7" s="48"/>
      <c r="M7" s="48"/>
      <c r="N7" s="47"/>
      <c r="O7" s="47"/>
      <c r="P7" s="47"/>
      <c r="Q7" s="47"/>
      <c r="R7" s="49"/>
      <c r="T7">
        <v>1.5</v>
      </c>
    </row>
    <row r="8" spans="1:20">
      <c r="A8" s="19">
        <f t="shared" si="1"/>
        <v>5</v>
      </c>
      <c r="B8" s="21" t="e">
        <f t="shared" si="0"/>
        <v>#N/A</v>
      </c>
      <c r="D8" s="60">
        <v>5</v>
      </c>
      <c r="E8" s="60">
        <v>5</v>
      </c>
      <c r="F8" s="58">
        <v>1</v>
      </c>
      <c r="G8" s="47">
        <v>2</v>
      </c>
      <c r="H8" s="47">
        <v>2</v>
      </c>
      <c r="I8" s="47">
        <v>2</v>
      </c>
      <c r="J8" s="47">
        <v>1</v>
      </c>
      <c r="K8" s="47"/>
      <c r="L8" s="48"/>
      <c r="M8" s="48"/>
      <c r="N8" s="47"/>
      <c r="O8" s="47"/>
      <c r="P8" s="47"/>
      <c r="Q8" s="47"/>
      <c r="R8" s="49"/>
      <c r="T8">
        <v>2</v>
      </c>
    </row>
    <row r="9" spans="1:20">
      <c r="A9" s="19">
        <f t="shared" si="1"/>
        <v>6</v>
      </c>
      <c r="B9" s="21" t="e">
        <f t="shared" si="0"/>
        <v>#N/A</v>
      </c>
      <c r="D9" s="60">
        <v>6</v>
      </c>
      <c r="E9" s="60">
        <v>6</v>
      </c>
      <c r="F9" s="58">
        <v>1</v>
      </c>
      <c r="G9" s="47">
        <v>2</v>
      </c>
      <c r="H9" s="47">
        <v>2</v>
      </c>
      <c r="I9" s="47">
        <v>2</v>
      </c>
      <c r="J9" s="47">
        <v>1</v>
      </c>
      <c r="K9" s="47"/>
      <c r="L9" s="48"/>
      <c r="M9" s="48"/>
      <c r="N9" s="47"/>
      <c r="O9" s="47"/>
      <c r="P9" s="47"/>
      <c r="Q9" s="47"/>
      <c r="R9" s="49"/>
      <c r="T9">
        <v>2.5</v>
      </c>
    </row>
    <row r="10" spans="1:20">
      <c r="A10" s="19">
        <f t="shared" si="1"/>
        <v>7</v>
      </c>
      <c r="B10" s="21" t="e">
        <f t="shared" si="0"/>
        <v>#N/A</v>
      </c>
      <c r="D10" s="60">
        <v>7</v>
      </c>
      <c r="E10" s="60">
        <v>7</v>
      </c>
      <c r="F10" s="58">
        <v>1</v>
      </c>
      <c r="G10" s="47">
        <v>1</v>
      </c>
      <c r="H10" s="47">
        <v>1</v>
      </c>
      <c r="I10" s="47">
        <v>1</v>
      </c>
      <c r="J10" s="47">
        <v>2</v>
      </c>
      <c r="K10" s="47"/>
      <c r="L10" s="48"/>
      <c r="M10" s="48"/>
      <c r="N10" s="47"/>
      <c r="O10" s="47"/>
      <c r="P10" s="47"/>
      <c r="Q10" s="47"/>
      <c r="R10" s="49"/>
      <c r="T10">
        <v>3</v>
      </c>
    </row>
    <row r="11" spans="1:20">
      <c r="A11" s="19">
        <f t="shared" si="1"/>
        <v>8</v>
      </c>
      <c r="B11" s="21" t="e">
        <f t="shared" si="0"/>
        <v>#N/A</v>
      </c>
      <c r="D11" s="60">
        <v>8</v>
      </c>
      <c r="E11" s="60">
        <v>8</v>
      </c>
      <c r="F11" s="58">
        <v>1</v>
      </c>
      <c r="G11" s="47">
        <v>1</v>
      </c>
      <c r="H11" s="47">
        <v>1</v>
      </c>
      <c r="I11" s="47">
        <v>1</v>
      </c>
      <c r="J11" s="47">
        <v>2</v>
      </c>
      <c r="K11" s="47"/>
      <c r="L11" s="48"/>
      <c r="M11" s="48"/>
      <c r="N11" s="47"/>
      <c r="O11" s="47"/>
      <c r="P11" s="47"/>
      <c r="Q11" s="47"/>
      <c r="R11" s="49"/>
      <c r="T11">
        <v>3.5</v>
      </c>
    </row>
    <row r="12" spans="1:20">
      <c r="A12" s="19">
        <f t="shared" si="1"/>
        <v>9</v>
      </c>
      <c r="B12" s="21" t="e">
        <f t="shared" si="0"/>
        <v>#N/A</v>
      </c>
      <c r="D12" s="60">
        <v>9</v>
      </c>
      <c r="E12" s="60">
        <v>9</v>
      </c>
      <c r="F12" s="58">
        <v>1</v>
      </c>
      <c r="G12" s="47">
        <v>1</v>
      </c>
      <c r="H12" s="47">
        <v>1</v>
      </c>
      <c r="I12" s="47">
        <v>1</v>
      </c>
      <c r="J12" s="47">
        <v>1</v>
      </c>
      <c r="K12" s="47"/>
      <c r="L12" s="48"/>
      <c r="M12" s="48"/>
      <c r="N12" s="47"/>
      <c r="O12" s="47"/>
      <c r="P12" s="47"/>
      <c r="Q12" s="47"/>
      <c r="R12" s="49"/>
      <c r="T12">
        <v>4</v>
      </c>
    </row>
    <row r="13" spans="1:20">
      <c r="A13" s="19">
        <f t="shared" si="1"/>
        <v>10</v>
      </c>
      <c r="B13" s="21" t="e">
        <f t="shared" si="0"/>
        <v>#N/A</v>
      </c>
      <c r="D13" s="60">
        <v>10</v>
      </c>
      <c r="E13" s="60">
        <v>10</v>
      </c>
      <c r="F13" s="58">
        <v>1</v>
      </c>
      <c r="G13" s="47">
        <v>1</v>
      </c>
      <c r="H13" s="47">
        <v>1</v>
      </c>
      <c r="I13" s="47">
        <v>1</v>
      </c>
      <c r="J13" s="47">
        <v>1</v>
      </c>
      <c r="K13" s="47"/>
      <c r="L13" s="48"/>
      <c r="M13" s="48"/>
      <c r="N13" s="47"/>
      <c r="O13" s="47"/>
      <c r="P13" s="47"/>
      <c r="Q13" s="47"/>
      <c r="R13" s="49"/>
      <c r="T13">
        <v>4.5</v>
      </c>
    </row>
    <row r="14" spans="1:20">
      <c r="A14" s="19">
        <f t="shared" si="1"/>
        <v>11</v>
      </c>
      <c r="B14" s="21" t="e">
        <f t="shared" si="0"/>
        <v>#N/A</v>
      </c>
      <c r="D14" s="60">
        <v>11</v>
      </c>
      <c r="E14" s="60">
        <v>11</v>
      </c>
      <c r="F14" s="58">
        <v>2</v>
      </c>
      <c r="G14" s="47">
        <v>1</v>
      </c>
      <c r="H14" s="47">
        <v>1</v>
      </c>
      <c r="I14" s="47">
        <v>1</v>
      </c>
      <c r="J14" s="47">
        <v>1</v>
      </c>
      <c r="K14" s="47"/>
      <c r="L14" s="48"/>
      <c r="M14" s="48"/>
      <c r="N14" s="47"/>
      <c r="O14" s="47"/>
      <c r="P14" s="47"/>
      <c r="Q14" s="47"/>
      <c r="R14" s="49"/>
      <c r="T14">
        <v>5</v>
      </c>
    </row>
    <row r="15" spans="1:20">
      <c r="A15" s="19">
        <f t="shared" si="1"/>
        <v>12</v>
      </c>
      <c r="B15" s="21" t="e">
        <f t="shared" si="0"/>
        <v>#N/A</v>
      </c>
      <c r="D15" s="60">
        <v>12</v>
      </c>
      <c r="E15" s="60">
        <v>12</v>
      </c>
      <c r="F15" s="58">
        <v>2</v>
      </c>
      <c r="G15" s="47">
        <v>1</v>
      </c>
      <c r="H15" s="47">
        <v>1</v>
      </c>
      <c r="I15" s="47">
        <v>1</v>
      </c>
      <c r="J15" s="47">
        <v>1</v>
      </c>
      <c r="K15" s="47"/>
      <c r="L15" s="48"/>
      <c r="M15" s="48"/>
      <c r="N15" s="47"/>
      <c r="O15" s="47"/>
      <c r="P15" s="47"/>
      <c r="Q15" s="47"/>
      <c r="R15" s="49"/>
      <c r="T15">
        <v>5.5</v>
      </c>
    </row>
    <row r="16" spans="1:20">
      <c r="A16" s="19">
        <f t="shared" si="1"/>
        <v>13</v>
      </c>
      <c r="B16" s="21" t="e">
        <f t="shared" si="0"/>
        <v>#N/A</v>
      </c>
      <c r="D16" s="60">
        <v>13</v>
      </c>
      <c r="E16" s="60">
        <v>13</v>
      </c>
      <c r="F16" s="58">
        <v>2</v>
      </c>
      <c r="G16" s="47">
        <v>2</v>
      </c>
      <c r="H16" s="47">
        <v>2</v>
      </c>
      <c r="I16" s="47">
        <v>2</v>
      </c>
      <c r="J16" s="47">
        <v>2</v>
      </c>
      <c r="K16" s="47"/>
      <c r="L16" s="48"/>
      <c r="M16" s="48"/>
      <c r="N16" s="47"/>
      <c r="O16" s="47"/>
      <c r="P16" s="47"/>
      <c r="Q16" s="47"/>
      <c r="R16" s="49"/>
      <c r="T16">
        <v>6</v>
      </c>
    </row>
    <row r="17" spans="1:20">
      <c r="A17" s="19">
        <f t="shared" si="1"/>
        <v>14</v>
      </c>
      <c r="B17" s="21" t="e">
        <f t="shared" si="0"/>
        <v>#N/A</v>
      </c>
      <c r="D17" s="60">
        <v>14</v>
      </c>
      <c r="E17" s="60">
        <v>14</v>
      </c>
      <c r="F17" s="58">
        <v>2</v>
      </c>
      <c r="G17" s="47">
        <v>2</v>
      </c>
      <c r="H17" s="47">
        <v>2</v>
      </c>
      <c r="I17" s="47">
        <v>2</v>
      </c>
      <c r="J17" s="47">
        <v>2</v>
      </c>
      <c r="K17" s="47"/>
      <c r="L17" s="48"/>
      <c r="M17" s="48"/>
      <c r="N17" s="47"/>
      <c r="O17" s="47"/>
      <c r="P17" s="47"/>
      <c r="Q17" s="47"/>
      <c r="R17" s="49"/>
      <c r="T17">
        <v>6.5</v>
      </c>
    </row>
    <row r="18" spans="1:20" ht="19" thickBot="1">
      <c r="A18" s="19">
        <f t="shared" si="1"/>
        <v>15</v>
      </c>
      <c r="B18" s="21" t="e">
        <f t="shared" si="0"/>
        <v>#N/A</v>
      </c>
      <c r="D18" s="60">
        <v>15</v>
      </c>
      <c r="E18" s="60">
        <v>15</v>
      </c>
      <c r="F18" s="58">
        <v>1</v>
      </c>
      <c r="G18" s="110">
        <v>1</v>
      </c>
      <c r="H18" s="110">
        <v>1</v>
      </c>
      <c r="I18" s="110">
        <v>1</v>
      </c>
      <c r="J18" s="47">
        <v>1</v>
      </c>
      <c r="K18" s="47"/>
      <c r="L18" s="48"/>
      <c r="M18" s="48"/>
      <c r="N18" s="47"/>
      <c r="O18" s="47"/>
      <c r="P18" s="47"/>
      <c r="Q18" s="47"/>
      <c r="R18" s="49"/>
      <c r="T18">
        <v>7</v>
      </c>
    </row>
    <row r="19" spans="1:20" ht="19" thickBot="1">
      <c r="A19" s="108" t="str">
        <f t="shared" si="1"/>
        <v xml:space="preserve"> </v>
      </c>
      <c r="B19" s="109" t="e">
        <f t="shared" si="0"/>
        <v>#VALUE!</v>
      </c>
      <c r="D19" s="61">
        <v>16</v>
      </c>
      <c r="E19" s="61" t="s">
        <v>99</v>
      </c>
      <c r="F19" s="103">
        <v>1</v>
      </c>
      <c r="G19" s="51">
        <v>4</v>
      </c>
      <c r="H19" s="51">
        <v>4</v>
      </c>
      <c r="I19" s="51">
        <v>4</v>
      </c>
      <c r="J19" s="50">
        <v>1</v>
      </c>
      <c r="K19" s="50"/>
      <c r="L19" s="104"/>
      <c r="M19" s="104"/>
      <c r="N19" s="50"/>
      <c r="O19" s="50"/>
      <c r="P19" s="50"/>
      <c r="Q19" s="50"/>
      <c r="R19" s="105"/>
      <c r="T19">
        <v>7.5</v>
      </c>
    </row>
    <row r="20" spans="1:20">
      <c r="A20" s="106">
        <f t="shared" si="1"/>
        <v>16</v>
      </c>
      <c r="B20" s="107" t="e">
        <f t="shared" si="0"/>
        <v>#N/A</v>
      </c>
      <c r="D20" s="66">
        <v>17</v>
      </c>
      <c r="E20" s="66">
        <v>16</v>
      </c>
      <c r="F20" s="57">
        <v>4</v>
      </c>
      <c r="G20" s="47">
        <v>4</v>
      </c>
      <c r="H20" s="47">
        <v>4</v>
      </c>
      <c r="I20" s="47">
        <v>4</v>
      </c>
      <c r="J20" s="51">
        <v>4</v>
      </c>
      <c r="K20" s="51"/>
      <c r="L20" s="52"/>
      <c r="M20" s="52"/>
      <c r="N20" s="51"/>
      <c r="O20" s="51"/>
      <c r="P20" s="51"/>
      <c r="Q20" s="51"/>
      <c r="R20" s="53"/>
      <c r="T20">
        <v>8</v>
      </c>
    </row>
    <row r="21" spans="1:20">
      <c r="A21" s="19">
        <f t="shared" si="1"/>
        <v>17</v>
      </c>
      <c r="B21" s="21" t="e">
        <f t="shared" si="0"/>
        <v>#N/A</v>
      </c>
      <c r="D21" s="60">
        <v>18</v>
      </c>
      <c r="E21" s="60">
        <v>17</v>
      </c>
      <c r="F21" s="58">
        <v>4</v>
      </c>
      <c r="G21" s="47">
        <v>4</v>
      </c>
      <c r="H21" s="47">
        <v>4</v>
      </c>
      <c r="I21" s="47">
        <v>4</v>
      </c>
      <c r="J21" s="47">
        <v>4</v>
      </c>
      <c r="K21" s="47"/>
      <c r="L21" s="48"/>
      <c r="M21" s="48"/>
      <c r="N21" s="47"/>
      <c r="O21" s="47"/>
      <c r="P21" s="47"/>
      <c r="Q21" s="47"/>
      <c r="R21" s="49"/>
      <c r="T21">
        <v>8.5</v>
      </c>
    </row>
    <row r="22" spans="1:20">
      <c r="A22" s="19">
        <f t="shared" si="1"/>
        <v>18</v>
      </c>
      <c r="B22" s="21" t="e">
        <f t="shared" si="0"/>
        <v>#N/A</v>
      </c>
      <c r="D22" s="60">
        <v>19</v>
      </c>
      <c r="E22" s="60">
        <v>18</v>
      </c>
      <c r="F22" s="58">
        <v>4</v>
      </c>
      <c r="G22" s="47">
        <v>4</v>
      </c>
      <c r="H22" s="47">
        <v>4</v>
      </c>
      <c r="I22" s="47">
        <v>4</v>
      </c>
      <c r="J22" s="47">
        <v>4</v>
      </c>
      <c r="K22" s="47"/>
      <c r="L22" s="48"/>
      <c r="M22" s="48"/>
      <c r="N22" s="47"/>
      <c r="O22" s="47"/>
      <c r="P22" s="47"/>
      <c r="Q22" s="47"/>
      <c r="R22" s="49"/>
      <c r="T22">
        <v>9</v>
      </c>
    </row>
    <row r="23" spans="1:20">
      <c r="A23" s="19">
        <f t="shared" si="1"/>
        <v>19</v>
      </c>
      <c r="B23" s="21" t="e">
        <f t="shared" si="0"/>
        <v>#N/A</v>
      </c>
      <c r="D23" s="60">
        <v>20</v>
      </c>
      <c r="E23" s="60">
        <v>19</v>
      </c>
      <c r="F23" s="58">
        <v>4</v>
      </c>
      <c r="G23" s="47">
        <v>4</v>
      </c>
      <c r="H23" s="47">
        <v>4</v>
      </c>
      <c r="I23" s="47">
        <v>4</v>
      </c>
      <c r="J23" s="47">
        <v>4</v>
      </c>
      <c r="K23" s="47"/>
      <c r="L23" s="48"/>
      <c r="M23" s="48"/>
      <c r="N23" s="47"/>
      <c r="O23" s="47"/>
      <c r="P23" s="47"/>
      <c r="Q23" s="47"/>
      <c r="R23" s="49"/>
      <c r="T23">
        <v>9.5</v>
      </c>
    </row>
    <row r="24" spans="1:20">
      <c r="A24" s="19">
        <f t="shared" si="1"/>
        <v>20</v>
      </c>
      <c r="B24" s="21" t="e">
        <f t="shared" si="0"/>
        <v>#N/A</v>
      </c>
      <c r="D24" s="60">
        <v>21</v>
      </c>
      <c r="E24" s="60">
        <v>20</v>
      </c>
      <c r="F24" s="58">
        <v>4</v>
      </c>
      <c r="G24" s="47"/>
      <c r="H24" s="47"/>
      <c r="I24" s="47"/>
      <c r="J24" s="47">
        <v>4</v>
      </c>
      <c r="K24" s="47"/>
      <c r="L24" s="48"/>
      <c r="M24" s="48"/>
      <c r="N24" s="47"/>
      <c r="O24" s="47"/>
      <c r="P24" s="47"/>
      <c r="Q24" s="47"/>
      <c r="R24" s="49"/>
      <c r="T24">
        <v>10</v>
      </c>
    </row>
    <row r="25" spans="1:20">
      <c r="A25" s="19">
        <f t="shared" si="1"/>
        <v>0</v>
      </c>
      <c r="B25" s="21" t="str">
        <f t="shared" si="0"/>
        <v/>
      </c>
      <c r="D25" s="60">
        <v>22</v>
      </c>
      <c r="E25" s="58"/>
      <c r="G25" s="47"/>
      <c r="H25" s="47"/>
      <c r="I25" s="47"/>
      <c r="K25" s="47"/>
      <c r="L25" s="48"/>
      <c r="M25" s="48"/>
      <c r="N25" s="47"/>
      <c r="O25" s="47"/>
      <c r="P25" s="47"/>
      <c r="Q25" s="47"/>
      <c r="R25" s="49"/>
    </row>
    <row r="26" spans="1:20">
      <c r="A26" s="19">
        <f t="shared" si="1"/>
        <v>0</v>
      </c>
      <c r="B26" s="21" t="str">
        <f t="shared" si="0"/>
        <v/>
      </c>
      <c r="D26" s="60">
        <v>23</v>
      </c>
      <c r="E26" s="58"/>
      <c r="F26" s="47"/>
      <c r="G26" s="47"/>
      <c r="H26" s="47"/>
      <c r="I26" s="47"/>
      <c r="J26" s="47"/>
      <c r="K26" s="47"/>
      <c r="L26" s="48"/>
      <c r="M26" s="48"/>
      <c r="N26" s="47"/>
      <c r="O26" s="47"/>
      <c r="P26" s="47"/>
      <c r="Q26" s="47"/>
      <c r="R26" s="49"/>
    </row>
    <row r="27" spans="1:20">
      <c r="A27" s="19">
        <f t="shared" si="1"/>
        <v>0</v>
      </c>
      <c r="B27" s="21" t="str">
        <f t="shared" si="0"/>
        <v/>
      </c>
      <c r="D27" s="60">
        <v>24</v>
      </c>
      <c r="E27" s="58"/>
      <c r="F27" s="47"/>
      <c r="G27" s="47"/>
      <c r="H27" s="47"/>
      <c r="I27" s="47"/>
      <c r="J27" s="47"/>
      <c r="K27" s="47"/>
      <c r="L27" s="48"/>
      <c r="M27" s="48"/>
      <c r="N27" s="47"/>
      <c r="O27" s="47"/>
      <c r="P27" s="47"/>
      <c r="Q27" s="47"/>
      <c r="R27" s="49"/>
    </row>
    <row r="28" spans="1:20">
      <c r="A28" s="19">
        <f t="shared" si="1"/>
        <v>0</v>
      </c>
      <c r="B28" s="21" t="str">
        <f t="shared" si="0"/>
        <v/>
      </c>
      <c r="D28" s="60">
        <v>25</v>
      </c>
      <c r="E28" s="58"/>
      <c r="F28" s="47"/>
      <c r="G28" s="47"/>
      <c r="H28" s="47"/>
      <c r="I28" s="47"/>
      <c r="J28" s="47"/>
      <c r="K28" s="47"/>
      <c r="L28" s="48"/>
      <c r="M28" s="48"/>
      <c r="N28" s="47"/>
      <c r="O28" s="47"/>
      <c r="P28" s="47"/>
      <c r="Q28" s="47"/>
      <c r="R28" s="49"/>
    </row>
    <row r="29" spans="1:20">
      <c r="A29" s="19">
        <f t="shared" si="1"/>
        <v>0</v>
      </c>
      <c r="B29" s="21" t="str">
        <f t="shared" si="0"/>
        <v/>
      </c>
      <c r="D29" s="60">
        <v>26</v>
      </c>
      <c r="E29" s="58"/>
      <c r="F29" s="47"/>
      <c r="G29" s="47"/>
      <c r="H29" s="47"/>
      <c r="I29" s="47"/>
      <c r="J29" s="47"/>
      <c r="K29" s="47"/>
      <c r="L29" s="48"/>
      <c r="M29" s="48"/>
      <c r="N29" s="47"/>
      <c r="O29" s="47"/>
      <c r="P29" s="47"/>
      <c r="Q29" s="47"/>
      <c r="R29" s="49"/>
    </row>
    <row r="30" spans="1:20">
      <c r="A30" s="19">
        <f t="shared" si="1"/>
        <v>0</v>
      </c>
      <c r="B30" s="21" t="str">
        <f t="shared" si="0"/>
        <v/>
      </c>
      <c r="D30" s="60">
        <v>27</v>
      </c>
      <c r="E30" s="58"/>
      <c r="F30" s="47"/>
      <c r="G30" s="47"/>
      <c r="H30" s="47"/>
      <c r="I30" s="47"/>
      <c r="J30" s="47"/>
      <c r="K30" s="47"/>
      <c r="L30" s="47"/>
      <c r="M30" s="47"/>
      <c r="N30" s="47"/>
      <c r="O30" s="47"/>
      <c r="P30" s="47"/>
      <c r="Q30" s="47"/>
      <c r="R30" s="49"/>
    </row>
    <row r="31" spans="1:20">
      <c r="A31" s="19">
        <f t="shared" si="1"/>
        <v>0</v>
      </c>
      <c r="B31" s="21" t="str">
        <f t="shared" si="0"/>
        <v/>
      </c>
      <c r="D31" s="60">
        <v>28</v>
      </c>
      <c r="E31" s="58"/>
      <c r="F31" s="47"/>
      <c r="G31" s="47"/>
      <c r="H31" s="47"/>
      <c r="I31" s="47"/>
      <c r="J31" s="47"/>
      <c r="K31" s="47"/>
      <c r="L31" s="47"/>
      <c r="M31" s="47"/>
      <c r="N31" s="47"/>
      <c r="O31" s="47"/>
      <c r="P31" s="47"/>
      <c r="Q31" s="47"/>
      <c r="R31" s="49"/>
    </row>
    <row r="32" spans="1:20">
      <c r="A32" s="19">
        <f t="shared" si="1"/>
        <v>0</v>
      </c>
      <c r="B32" s="21" t="str">
        <f t="shared" si="0"/>
        <v/>
      </c>
      <c r="D32" s="60">
        <v>29</v>
      </c>
      <c r="E32" s="58"/>
      <c r="F32" s="47"/>
      <c r="G32" s="47"/>
      <c r="H32" s="47"/>
      <c r="I32" s="47"/>
      <c r="J32" s="47"/>
      <c r="K32" s="47"/>
      <c r="L32" s="47"/>
      <c r="M32" s="47"/>
      <c r="N32" s="47"/>
      <c r="O32" s="47"/>
      <c r="P32" s="47"/>
      <c r="Q32" s="47"/>
      <c r="R32" s="49"/>
    </row>
    <row r="33" spans="1:18">
      <c r="A33" s="19">
        <f t="shared" si="1"/>
        <v>0</v>
      </c>
      <c r="B33" s="21" t="str">
        <f t="shared" si="0"/>
        <v/>
      </c>
      <c r="D33" s="60">
        <v>30</v>
      </c>
      <c r="E33" s="58"/>
      <c r="F33" s="47"/>
      <c r="G33" s="47"/>
      <c r="H33" s="47"/>
      <c r="I33" s="47"/>
      <c r="J33" s="47"/>
      <c r="K33" s="47"/>
      <c r="L33" s="47"/>
      <c r="M33" s="47"/>
      <c r="N33" s="47"/>
      <c r="O33" s="47"/>
      <c r="P33" s="47"/>
      <c r="Q33" s="47"/>
      <c r="R33" s="49"/>
    </row>
    <row r="34" spans="1:18">
      <c r="A34" s="19">
        <f t="shared" si="1"/>
        <v>0</v>
      </c>
      <c r="B34" s="21" t="str">
        <f t="shared" si="0"/>
        <v/>
      </c>
      <c r="D34" s="60">
        <v>31</v>
      </c>
      <c r="E34" s="58"/>
      <c r="F34" s="47"/>
      <c r="G34" s="47"/>
      <c r="H34" s="47"/>
      <c r="I34" s="47"/>
      <c r="J34" s="47"/>
      <c r="K34" s="47"/>
      <c r="L34" s="47"/>
      <c r="M34" s="47"/>
      <c r="N34" s="47"/>
      <c r="O34" s="47"/>
      <c r="P34" s="47"/>
      <c r="Q34" s="47"/>
      <c r="R34" s="49"/>
    </row>
    <row r="35" spans="1:18">
      <c r="A35" s="19">
        <f t="shared" si="1"/>
        <v>0</v>
      </c>
      <c r="B35" s="21" t="str">
        <f t="shared" si="0"/>
        <v/>
      </c>
      <c r="D35" s="60">
        <v>32</v>
      </c>
      <c r="E35" s="58"/>
      <c r="F35" s="47"/>
      <c r="G35" s="47"/>
      <c r="H35" s="47"/>
      <c r="I35" s="47"/>
      <c r="J35" s="47"/>
      <c r="K35" s="47"/>
      <c r="L35" s="47"/>
      <c r="M35" s="47"/>
      <c r="N35" s="47"/>
      <c r="O35" s="47"/>
      <c r="P35" s="47"/>
      <c r="Q35" s="47"/>
      <c r="R35" s="49"/>
    </row>
    <row r="36" spans="1:18">
      <c r="A36" s="19">
        <f t="shared" si="1"/>
        <v>0</v>
      </c>
      <c r="B36" s="21" t="str">
        <f t="shared" si="0"/>
        <v/>
      </c>
      <c r="D36" s="60">
        <v>33</v>
      </c>
      <c r="E36" s="58"/>
      <c r="F36" s="47"/>
      <c r="G36" s="47"/>
      <c r="H36" s="47"/>
      <c r="I36" s="47"/>
      <c r="J36" s="47"/>
      <c r="K36" s="47"/>
      <c r="L36" s="47"/>
      <c r="M36" s="47"/>
      <c r="N36" s="47"/>
      <c r="O36" s="47"/>
      <c r="P36" s="47"/>
      <c r="Q36" s="47"/>
      <c r="R36" s="49"/>
    </row>
    <row r="37" spans="1:18">
      <c r="A37" s="19">
        <f t="shared" si="1"/>
        <v>0</v>
      </c>
      <c r="B37" s="21" t="str">
        <f t="shared" si="0"/>
        <v/>
      </c>
      <c r="D37" s="60">
        <v>34</v>
      </c>
      <c r="E37" s="58"/>
      <c r="F37" s="47"/>
      <c r="G37" s="47"/>
      <c r="H37" s="47"/>
      <c r="I37" s="47"/>
      <c r="J37" s="47"/>
      <c r="K37" s="47"/>
      <c r="L37" s="47"/>
      <c r="M37" s="47"/>
      <c r="N37" s="47"/>
      <c r="O37" s="47"/>
      <c r="P37" s="47"/>
      <c r="Q37" s="47"/>
      <c r="R37" s="49"/>
    </row>
    <row r="38" spans="1:18">
      <c r="A38" s="19">
        <f t="shared" si="1"/>
        <v>0</v>
      </c>
      <c r="B38" s="21" t="str">
        <f t="shared" si="0"/>
        <v/>
      </c>
      <c r="D38" s="60">
        <v>35</v>
      </c>
      <c r="E38" s="58"/>
      <c r="F38" s="47"/>
      <c r="G38" s="47"/>
      <c r="H38" s="47"/>
      <c r="I38" s="47"/>
      <c r="J38" s="47"/>
      <c r="K38" s="47"/>
      <c r="L38" s="47"/>
      <c r="M38" s="47"/>
      <c r="N38" s="47"/>
      <c r="O38" s="47"/>
      <c r="P38" s="47"/>
      <c r="Q38" s="47"/>
      <c r="R38" s="49"/>
    </row>
    <row r="39" spans="1:18" ht="19" thickBot="1">
      <c r="A39" s="19">
        <f t="shared" si="1"/>
        <v>0</v>
      </c>
      <c r="B39" s="21" t="str">
        <f t="shared" si="0"/>
        <v/>
      </c>
      <c r="D39" s="62">
        <v>36</v>
      </c>
      <c r="E39" s="63"/>
      <c r="F39" s="64"/>
      <c r="G39" s="64"/>
      <c r="H39" s="64"/>
      <c r="I39" s="64"/>
      <c r="J39" s="64"/>
      <c r="K39" s="64"/>
      <c r="L39" s="64"/>
      <c r="M39" s="64"/>
      <c r="N39" s="64"/>
      <c r="O39" s="64"/>
      <c r="P39" s="64"/>
      <c r="Q39" s="64"/>
      <c r="R39" s="65"/>
    </row>
    <row r="40" spans="1:18" ht="19" thickBot="1">
      <c r="A40" s="24" t="str">
        <f>D40</f>
        <v>技術点</v>
      </c>
      <c r="B40" s="25" t="e">
        <f t="shared" si="0"/>
        <v>#VALUE!</v>
      </c>
      <c r="D40" s="383" t="s">
        <v>56</v>
      </c>
      <c r="E40" s="384"/>
      <c r="F40" s="54">
        <v>200</v>
      </c>
      <c r="G40" s="54">
        <v>200</v>
      </c>
      <c r="H40" s="54">
        <v>200</v>
      </c>
      <c r="I40" s="54">
        <v>200</v>
      </c>
      <c r="J40" s="54">
        <v>200</v>
      </c>
      <c r="K40" s="54"/>
      <c r="L40" s="54"/>
      <c r="M40" s="54"/>
      <c r="N40" s="54"/>
      <c r="O40" s="54"/>
      <c r="P40" s="54"/>
      <c r="Q40" s="54"/>
      <c r="R40" s="55"/>
    </row>
    <row r="41" spans="1:18" ht="19" thickBot="1">
      <c r="A41" s="24" t="str">
        <f>D41</f>
        <v>芸術点</v>
      </c>
      <c r="B41" s="25" t="e">
        <f t="shared" si="0"/>
        <v>#VALUE!</v>
      </c>
      <c r="D41" s="383" t="s">
        <v>57</v>
      </c>
      <c r="E41" s="384"/>
      <c r="F41" s="54">
        <v>200</v>
      </c>
      <c r="G41" s="54">
        <v>200</v>
      </c>
      <c r="H41" s="54">
        <v>200</v>
      </c>
      <c r="I41" s="54">
        <v>200</v>
      </c>
      <c r="J41" s="54">
        <v>200</v>
      </c>
      <c r="K41" s="54"/>
      <c r="L41" s="54"/>
      <c r="M41" s="54"/>
      <c r="N41" s="54"/>
      <c r="O41" s="54"/>
      <c r="P41" s="54"/>
      <c r="Q41" s="54"/>
      <c r="R41" s="55"/>
    </row>
  </sheetData>
  <sheetProtection sheet="1" objects="1" scenarios="1"/>
  <mergeCells count="3">
    <mergeCell ref="B1:E1"/>
    <mergeCell ref="D40:E40"/>
    <mergeCell ref="D41:E41"/>
  </mergeCells>
  <phoneticPr fontId="1"/>
  <pageMargins left="0.7" right="0.7" top="0.75" bottom="0.75" header="0.3" footer="0.3"/>
  <pageSetup paperSize="9" orientation="landscape" horizontalDpi="0" verticalDpi="0"/>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ワークシート</vt:lpstr>
      </vt:variant>
      <vt:variant>
        <vt:i4>6</vt:i4>
      </vt:variant>
      <vt:variant>
        <vt:lpstr>名前付き一覧</vt:lpstr>
      </vt:variant>
      <vt:variant>
        <vt:i4>4</vt:i4>
      </vt:variant>
    </vt:vector>
  </HeadingPairs>
  <TitlesOfParts>
    <vt:vector size="10" baseType="lpstr">
      <vt:lpstr>①出番表</vt:lpstr>
      <vt:lpstr>②打ち込みシート</vt:lpstr>
      <vt:lpstr>③コピペ用</vt:lpstr>
      <vt:lpstr>④公表用</vt:lpstr>
      <vt:lpstr>☆印刷用個票</vt:lpstr>
      <vt:lpstr>係数マスタ</vt:lpstr>
      <vt:lpstr>☆印刷用個票!Print_Titles</vt:lpstr>
      <vt:lpstr>①出番表!Print_Titles</vt:lpstr>
      <vt:lpstr>③コピペ用!Print_Titles</vt:lpstr>
      <vt:lpstr>④公表用!Print_Titles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Kazuki Tanaka</dc:creator>
  <cp:lastModifiedBy>Kazuki Tanaka</cp:lastModifiedBy>
  <cp:lastPrinted>2020-11-04T06:53:55Z</cp:lastPrinted>
  <dcterms:created xsi:type="dcterms:W3CDTF">2020-10-17T02:56:06Z</dcterms:created>
  <dcterms:modified xsi:type="dcterms:W3CDTF">2026-04-03T11:09:18Z</dcterms:modified>
</cp:coreProperties>
</file>